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Raštinė\Desktop\Veiklos ataskaita\"/>
    </mc:Choice>
  </mc:AlternateContent>
  <bookViews>
    <workbookView xWindow="-120" yWindow="-120" windowWidth="29040" windowHeight="15720"/>
  </bookViews>
  <sheets>
    <sheet name="Planas"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 l="1"/>
  <c r="D13" i="2" s="1"/>
  <c r="E14" i="2"/>
  <c r="E13" i="2" s="1"/>
  <c r="F14" i="2"/>
  <c r="F13" i="2" s="1"/>
  <c r="D17" i="2"/>
  <c r="D16" i="2" s="1"/>
  <c r="E17" i="2"/>
  <c r="E16" i="2" s="1"/>
  <c r="F17" i="2"/>
  <c r="F16" i="2" s="1"/>
  <c r="D20" i="2"/>
  <c r="D19" i="2" s="1"/>
  <c r="E20" i="2"/>
  <c r="E19" i="2" s="1"/>
  <c r="F20" i="2"/>
  <c r="F19" i="2" s="1"/>
  <c r="D25" i="2"/>
  <c r="E25" i="2"/>
  <c r="F25" i="2"/>
  <c r="D28" i="2"/>
  <c r="D27" i="2" s="1"/>
  <c r="E28" i="2"/>
  <c r="E27" i="2" s="1"/>
  <c r="F28" i="2"/>
  <c r="F27" i="2" s="1"/>
  <c r="D32" i="2"/>
  <c r="D31" i="2" s="1"/>
  <c r="E32" i="2"/>
  <c r="E31" i="2" s="1"/>
  <c r="F32" i="2"/>
  <c r="F31" i="2" s="1"/>
  <c r="D39" i="2"/>
  <c r="D38" i="2" s="1"/>
  <c r="E39" i="2"/>
  <c r="E38" i="2" s="1"/>
  <c r="F39" i="2"/>
  <c r="F38" i="2" s="1"/>
  <c r="D47" i="2"/>
  <c r="D46" i="2" s="1"/>
  <c r="E47" i="2"/>
  <c r="E46" i="2" s="1"/>
  <c r="F47" i="2"/>
  <c r="F46" i="2" s="1"/>
  <c r="D52" i="2"/>
  <c r="D51" i="2" s="1"/>
  <c r="E52" i="2"/>
  <c r="E51" i="2" s="1"/>
  <c r="F52" i="2"/>
  <c r="F51" i="2" s="1"/>
  <c r="D57" i="2"/>
  <c r="D56" i="2" s="1"/>
  <c r="E57" i="2"/>
  <c r="E56" i="2" s="1"/>
  <c r="F57" i="2"/>
  <c r="F56" i="2" s="1"/>
  <c r="D71" i="2"/>
  <c r="D70" i="2" s="1"/>
  <c r="E71" i="2"/>
  <c r="E70" i="2" s="1"/>
  <c r="F71" i="2"/>
  <c r="F70" i="2" s="1"/>
  <c r="D74" i="2"/>
  <c r="D73" i="2" s="1"/>
  <c r="E74" i="2"/>
  <c r="E73" i="2" s="1"/>
  <c r="F74" i="2"/>
  <c r="F73" i="2" s="1"/>
  <c r="D77" i="2"/>
  <c r="E77" i="2"/>
  <c r="F77" i="2"/>
  <c r="D80" i="2"/>
  <c r="D79" i="2" s="1"/>
  <c r="E80" i="2"/>
  <c r="E79" i="2" s="1"/>
  <c r="F80" i="2"/>
  <c r="F79" i="2" s="1"/>
  <c r="D86" i="2"/>
  <c r="D85" i="2" s="1"/>
  <c r="E86" i="2"/>
  <c r="E85" i="2" s="1"/>
  <c r="F86" i="2"/>
  <c r="F85" i="2" s="1"/>
  <c r="D89" i="2"/>
  <c r="E89" i="2"/>
  <c r="F89" i="2"/>
  <c r="D93" i="2"/>
  <c r="D92" i="2" s="1"/>
  <c r="E93" i="2"/>
  <c r="E92" i="2" s="1"/>
  <c r="F93" i="2"/>
  <c r="F92" i="2" s="1"/>
  <c r="D96" i="2"/>
  <c r="D95" i="2" s="1"/>
  <c r="E96" i="2"/>
  <c r="E95" i="2" s="1"/>
  <c r="F96" i="2"/>
  <c r="F95" i="2" s="1"/>
  <c r="D100" i="2"/>
  <c r="D99" i="2" s="1"/>
  <c r="E100" i="2"/>
  <c r="E99" i="2" s="1"/>
  <c r="F100" i="2"/>
  <c r="F99" i="2" s="1"/>
  <c r="D104" i="2"/>
  <c r="E104" i="2"/>
  <c r="F104" i="2"/>
  <c r="D107" i="2"/>
  <c r="D106" i="2" s="1"/>
  <c r="E107" i="2"/>
  <c r="E106" i="2" s="1"/>
  <c r="F107" i="2"/>
  <c r="F106" i="2" s="1"/>
  <c r="D111" i="2"/>
  <c r="D110" i="2" s="1"/>
  <c r="E111" i="2"/>
  <c r="E110" i="2" s="1"/>
  <c r="F111" i="2"/>
  <c r="F110" i="2" s="1"/>
  <c r="D118" i="2"/>
  <c r="D117" i="2" s="1"/>
  <c r="E118" i="2"/>
  <c r="E117" i="2" s="1"/>
  <c r="F118" i="2"/>
  <c r="F117" i="2" s="1"/>
  <c r="D121" i="2"/>
  <c r="D120" i="2" s="1"/>
  <c r="E121" i="2"/>
  <c r="E120" i="2" s="1"/>
  <c r="F121" i="2"/>
  <c r="F120" i="2" s="1"/>
  <c r="D124" i="2"/>
  <c r="D123" i="2" s="1"/>
  <c r="E124" i="2"/>
  <c r="E123" i="2" s="1"/>
  <c r="F124" i="2"/>
  <c r="F123" i="2" s="1"/>
  <c r="D127" i="2"/>
  <c r="D126" i="2" s="1"/>
  <c r="E127" i="2"/>
  <c r="E126" i="2" s="1"/>
  <c r="F127" i="2"/>
  <c r="F126" i="2" s="1"/>
  <c r="D130" i="2"/>
  <c r="D129" i="2" s="1"/>
  <c r="E130" i="2"/>
  <c r="E129" i="2" s="1"/>
  <c r="F130" i="2"/>
  <c r="F129" i="2" s="1"/>
  <c r="D133" i="2"/>
  <c r="D132" i="2" s="1"/>
  <c r="E133" i="2"/>
  <c r="E132" i="2" s="1"/>
  <c r="F133" i="2"/>
  <c r="F132" i="2" s="1"/>
  <c r="D136" i="2"/>
  <c r="D135" i="2" s="1"/>
  <c r="E136" i="2"/>
  <c r="E135" i="2" s="1"/>
  <c r="F136" i="2"/>
  <c r="F135" i="2" s="1"/>
  <c r="D139" i="2"/>
  <c r="E139" i="2"/>
  <c r="F139" i="2"/>
  <c r="D142" i="2"/>
  <c r="D141" i="2" s="1"/>
  <c r="E142" i="2"/>
  <c r="E141" i="2" s="1"/>
  <c r="F142" i="2"/>
  <c r="F141" i="2" s="1"/>
  <c r="D145" i="2"/>
  <c r="D144" i="2" s="1"/>
  <c r="E145" i="2"/>
  <c r="E144" i="2" s="1"/>
  <c r="F145" i="2"/>
  <c r="F144" i="2" s="1"/>
  <c r="D148" i="2"/>
  <c r="D147" i="2" s="1"/>
  <c r="E148" i="2"/>
  <c r="E147" i="2" s="1"/>
  <c r="F148" i="2"/>
  <c r="F147" i="2" s="1"/>
  <c r="D151" i="2"/>
  <c r="D150" i="2" s="1"/>
  <c r="E151" i="2"/>
  <c r="E150" i="2" s="1"/>
  <c r="F151" i="2"/>
  <c r="F150" i="2" s="1"/>
  <c r="D154" i="2"/>
  <c r="D153" i="2" s="1"/>
  <c r="E154" i="2"/>
  <c r="E153" i="2" s="1"/>
  <c r="F154" i="2"/>
  <c r="F153" i="2" s="1"/>
  <c r="D158" i="2"/>
  <c r="D157" i="2" s="1"/>
  <c r="E158" i="2"/>
  <c r="E157" i="2" s="1"/>
  <c r="F158" i="2"/>
  <c r="F157" i="2" s="1"/>
  <c r="D161" i="2"/>
  <c r="D160" i="2" s="1"/>
  <c r="E161" i="2"/>
  <c r="E160" i="2" s="1"/>
  <c r="F161" i="2"/>
  <c r="F160" i="2" s="1"/>
  <c r="D164" i="2"/>
  <c r="D163" i="2" s="1"/>
  <c r="E164" i="2"/>
  <c r="E163" i="2" s="1"/>
  <c r="F164" i="2"/>
  <c r="F163" i="2" s="1"/>
  <c r="D169" i="2"/>
  <c r="D168" i="2" s="1"/>
  <c r="E169" i="2"/>
  <c r="E168" i="2" s="1"/>
  <c r="F169" i="2"/>
  <c r="F168" i="2" s="1"/>
  <c r="C180" i="2"/>
  <c r="D180" i="2"/>
  <c r="E180" i="2"/>
  <c r="C181" i="2"/>
  <c r="D181" i="2"/>
  <c r="E181" i="2"/>
  <c r="C186" i="2"/>
  <c r="D186" i="2"/>
  <c r="E186" i="2"/>
  <c r="E179" i="2" l="1"/>
  <c r="E191" i="2" s="1"/>
  <c r="E12" i="2"/>
  <c r="D179" i="2"/>
  <c r="D191" i="2" s="1"/>
  <c r="C179" i="2"/>
  <c r="C191" i="2" s="1"/>
  <c r="D12" i="2"/>
  <c r="F91" i="2"/>
  <c r="E91" i="2"/>
  <c r="D91" i="2"/>
  <c r="F37" i="2"/>
  <c r="E37" i="2"/>
  <c r="D37" i="2"/>
  <c r="F116" i="2"/>
  <c r="F76" i="2"/>
  <c r="E116" i="2"/>
  <c r="E76" i="2"/>
  <c r="D116" i="2"/>
  <c r="D76" i="2"/>
  <c r="F12" i="2"/>
  <c r="F10" i="2" l="1"/>
  <c r="F9" i="2" s="1"/>
  <c r="D10" i="2"/>
  <c r="D9" i="2" s="1"/>
  <c r="E10" i="2"/>
  <c r="E9" i="2" s="1"/>
</calcChain>
</file>

<file path=xl/sharedStrings.xml><?xml version="1.0" encoding="utf-8"?>
<sst xmlns="http://schemas.openxmlformats.org/spreadsheetml/2006/main" count="1806" uniqueCount="466">
  <si>
    <t>Kodas</t>
  </si>
  <si>
    <t>KAUNO MIESTO SAVIVALDYBĖS ADMINISTRACIJOS PAVALDŽIOS ĮSTAIGOS METINIS VEIKLOS PLANAS</t>
  </si>
  <si>
    <t>Metiniai asignavimai</t>
  </si>
  <si>
    <t>Iš jų: darbo užmokesčiui</t>
  </si>
  <si>
    <t>Turtui</t>
  </si>
  <si>
    <t>Rodiklis</t>
  </si>
  <si>
    <t>Mato vnt.</t>
  </si>
  <si>
    <t>2025</t>
  </si>
  <si>
    <t>Planas</t>
  </si>
  <si>
    <t>I</t>
  </si>
  <si>
    <t>II</t>
  </si>
  <si>
    <t>III</t>
  </si>
  <si>
    <t>IV</t>
  </si>
  <si>
    <t>Faktas</t>
  </si>
  <si>
    <t>Į08</t>
  </si>
  <si>
    <t>Švietimo srities įstaigų metiniai planai</t>
  </si>
  <si>
    <t>Į08.011</t>
  </si>
  <si>
    <t>Kauno lopšelio-darželio „Drevinukas“ metinis veiklos planas</t>
  </si>
  <si>
    <t>Asm.</t>
  </si>
  <si>
    <t>20,00</t>
  </si>
  <si>
    <t>22,00</t>
  </si>
  <si>
    <t>Organizuotų ir įgyvendintų gerosios patirties sklaidos renginių (susitikimų), skirtų atnaujintam ugdymo turiniui įgyvendinti, skaičius</t>
  </si>
  <si>
    <t>Vnt.</t>
  </si>
  <si>
    <t>3,00</t>
  </si>
  <si>
    <t>5,00</t>
  </si>
  <si>
    <t>Į08.11.01</t>
  </si>
  <si>
    <t>ŽMOGIŠKIEJI IŠTEKLIAI</t>
  </si>
  <si>
    <t>Į08.11.01.01A</t>
  </si>
  <si>
    <t>I. Personalo valdymas</t>
  </si>
  <si>
    <t>Užimtų pareigybių dalis</t>
  </si>
  <si>
    <t>Proc.</t>
  </si>
  <si>
    <t>96,00</t>
  </si>
  <si>
    <t>97,00</t>
  </si>
  <si>
    <t>Į08.11.01.01A.01</t>
  </si>
  <si>
    <t>Sudėtiniai vertinimo kriterijai</t>
  </si>
  <si>
    <t>Bendras patvirtintų pareigybių skaičius</t>
  </si>
  <si>
    <t>49,84</t>
  </si>
  <si>
    <t>0,00</t>
  </si>
  <si>
    <t>50,25</t>
  </si>
  <si>
    <t>Neužimtų pareigybių skaičius</t>
  </si>
  <si>
    <t>2,00</t>
  </si>
  <si>
    <t>1,35</t>
  </si>
  <si>
    <t>Į08.11.01.01B</t>
  </si>
  <si>
    <t>Pedagoginių pareigybių dalis nuo patvirtintų pareigybių</t>
  </si>
  <si>
    <t>57,00</t>
  </si>
  <si>
    <t>55,00</t>
  </si>
  <si>
    <t>Į08.11.01.01B.01</t>
  </si>
  <si>
    <t>Nepedagoginių pareigybių skaičius</t>
  </si>
  <si>
    <t>21,50</t>
  </si>
  <si>
    <t>22,75</t>
  </si>
  <si>
    <t>Pareigybės dalis, tenkanti vienam pedagoginiam darbuotojui</t>
  </si>
  <si>
    <t>2,40</t>
  </si>
  <si>
    <t>1,25</t>
  </si>
  <si>
    <t>Į08.11.01.01C</t>
  </si>
  <si>
    <t>Paslaugas teikiančių pagalbos specialistų skaičius</t>
  </si>
  <si>
    <t>6,00</t>
  </si>
  <si>
    <t>7,00</t>
  </si>
  <si>
    <t>Į08.11.01.01C.01</t>
  </si>
  <si>
    <t>Mokytojo padėjėjų švietimo įstaigoje skaičius</t>
  </si>
  <si>
    <t>1,00</t>
  </si>
  <si>
    <t>Švietimo įstaigoje dirbančių psichologų skaičius</t>
  </si>
  <si>
    <t>Švietimo įstaigoje dirbančių specialiųjų pedagogų skaičius</t>
  </si>
  <si>
    <t>Švietimo įstaigoje dirbančių socialinių pedagogų skaičius</t>
  </si>
  <si>
    <t>Švietimo įstaigoje dirbančių logopedų skaičius</t>
  </si>
  <si>
    <t>Į08.11.01.01D</t>
  </si>
  <si>
    <t>Bendras pedagoginių darbuotojų skaičius (tarp jų ir vadovai), tenkantis vienam vaikui (mokiniui)</t>
  </si>
  <si>
    <t>0,18</t>
  </si>
  <si>
    <t>0,19</t>
  </si>
  <si>
    <t>Į08.11.01.01D.01</t>
  </si>
  <si>
    <t>Vienam vaikui (mokiniui) tenkantis pedagogų skaičius</t>
  </si>
  <si>
    <t>0,17</t>
  </si>
  <si>
    <t>Į08.11.01.01E</t>
  </si>
  <si>
    <t>Darbuotojų kaitos indeksas</t>
  </si>
  <si>
    <t>Į08.11.01.01E.01</t>
  </si>
  <si>
    <t>Atleistų ir (ar) savo noru išėjusių darbuotojų skaičius</t>
  </si>
  <si>
    <t>9,00</t>
  </si>
  <si>
    <t>Per metus priimtų darbuotojų skaičius</t>
  </si>
  <si>
    <t>Vidutinis dirbančių darbuotojų skaičius</t>
  </si>
  <si>
    <t>44,00</t>
  </si>
  <si>
    <t>48,00</t>
  </si>
  <si>
    <t>Į08.11.01.02A</t>
  </si>
  <si>
    <t>Kvalifikaciją tobulinusių darbuotojų dalis</t>
  </si>
  <si>
    <t>85,00</t>
  </si>
  <si>
    <t>95,00</t>
  </si>
  <si>
    <t>Į08.11.01.02A.01</t>
  </si>
  <si>
    <t>Kvalifikaciją tobulinusių darbuotojų skaičius</t>
  </si>
  <si>
    <t>35,00</t>
  </si>
  <si>
    <t>37,00</t>
  </si>
  <si>
    <t>Pedagogų, tobulinusių skaitmeninio raštingumo kompetencijas, dalis</t>
  </si>
  <si>
    <t>25,00</t>
  </si>
  <si>
    <t>Kvalifikacijos tobulinimosi dienų, tenkančių vienam pedagogui, skaičius</t>
  </si>
  <si>
    <t>Išlaidos vieno darbuotojo kvalifikacijai tobulinti</t>
  </si>
  <si>
    <t>Eur</t>
  </si>
  <si>
    <t>40,00</t>
  </si>
  <si>
    <t>Pedagoginių darbuotojų, dalyvavusių tarptautinėse mainų programose, dalis</t>
  </si>
  <si>
    <t>Į08.11.02</t>
  </si>
  <si>
    <t>FINANSAI</t>
  </si>
  <si>
    <t>Į08.11.02.01A</t>
  </si>
  <si>
    <t>I. Gautos lėšos</t>
  </si>
  <si>
    <t>Įstaigos uždirbtų metinių pajamų dalis nuo metinio įstaigos biudžeto</t>
  </si>
  <si>
    <t>5,22</t>
  </si>
  <si>
    <t>Į08.11.02.01A.01</t>
  </si>
  <si>
    <t>Įstaigos metinis biudžetas</t>
  </si>
  <si>
    <t>1 500 000,00</t>
  </si>
  <si>
    <t>1 552 677,20</t>
  </si>
  <si>
    <t>Gauti savivaldybės biudžeto asignavimai</t>
  </si>
  <si>
    <t>925 000,00</t>
  </si>
  <si>
    <t>907 214,00</t>
  </si>
  <si>
    <t>Vienam mokiniui tenkančios ugdymo plano lėšos</t>
  </si>
  <si>
    <t>150,00</t>
  </si>
  <si>
    <t>3 808,00</t>
  </si>
  <si>
    <t>Mokymo ir aplinkos lėšos, tenkančios vienam ikimokyklinio (ir priešmokyklinio) ugdymo įstaigos vaikui ar bendrojo ugdymo (neformaliojo ugdymo) mokyklos mokiniui</t>
  </si>
  <si>
    <t>9 500,00</t>
  </si>
  <si>
    <t>10 782,48</t>
  </si>
  <si>
    <t>Įstaigos įmokų pajamos už paslaugas</t>
  </si>
  <si>
    <t>74 825,00</t>
  </si>
  <si>
    <t>97 676,17</t>
  </si>
  <si>
    <t>Įstaigos uždirbtos metinės pajamos iš turto nuomos</t>
  </si>
  <si>
    <t>1 200,00</t>
  </si>
  <si>
    <t>1 446,00</t>
  </si>
  <si>
    <t>Įmokėtas į savivaldybės biudžetą įstaigos pajamų likutis</t>
  </si>
  <si>
    <t>15 384,25</t>
  </si>
  <si>
    <t>14 504,61</t>
  </si>
  <si>
    <t>Į08.11.02.01B</t>
  </si>
  <si>
    <t>Įstaigos pritrauktos lėšos</t>
  </si>
  <si>
    <t>Į08.11.02.01B.01</t>
  </si>
  <si>
    <t>Gautos projektinio finansavimo lėšos veiklai</t>
  </si>
  <si>
    <t>Gauta parama pinigais</t>
  </si>
  <si>
    <t>Gauta parama paslaugomis ir turtu</t>
  </si>
  <si>
    <t>Gautos lėšos infrastruktūros ir turto atnaujinimo investicijų projektams įgyvendinti</t>
  </si>
  <si>
    <t>Į08.11.02.01C</t>
  </si>
  <si>
    <t>Įstaigos vidutinė projektinio finansavimo paraiškomis laimėtų lėšų suma</t>
  </si>
  <si>
    <t>Į08.11.02.01C.01</t>
  </si>
  <si>
    <t>Įstaigos pateiktų projektinio finansavimo paraiškų skaičius</t>
  </si>
  <si>
    <t>Patenkintų įstaigos pateiktų projektinio finansavimo paraiškų skaičius</t>
  </si>
  <si>
    <t>Patenkintų įstaigos pateiktų projektinio finansavimo paraiškų lėšų suma</t>
  </si>
  <si>
    <t>Nepatenkintų įstaigos pateiktų projektinio finansavimo paraiškų lėšų suma</t>
  </si>
  <si>
    <t>Į08.11.02.02A</t>
  </si>
  <si>
    <t>II. Išlaidos</t>
  </si>
  <si>
    <t>Per ataskaitinius metus panaudotų asignavimų dalis nuo patvirtintų metinių asignavimų</t>
  </si>
  <si>
    <t>98,00</t>
  </si>
  <si>
    <t>96,73</t>
  </si>
  <si>
    <t>Į08.11.02.02A.01</t>
  </si>
  <si>
    <t>Metinės įstaigos išlaidos</t>
  </si>
  <si>
    <t>1 456 205,25</t>
  </si>
  <si>
    <t>1 501 987,88</t>
  </si>
  <si>
    <t>Patvirtinti įstaigos metiniai asignavimai</t>
  </si>
  <si>
    <t>Metinės įstaigos išlaidos darbo užmokesčiui</t>
  </si>
  <si>
    <t>1 200 000,00</t>
  </si>
  <si>
    <t>1 324 343,99</t>
  </si>
  <si>
    <t>Metinės įstaigos išlaidos bendrosios veiklos srities darbuotojų darbo užmokesčiui</t>
  </si>
  <si>
    <t>400 000,00</t>
  </si>
  <si>
    <t>392 849,59</t>
  </si>
  <si>
    <t>Metinės įstaigos išlaidos pedagogų darbuotojų darbo užmokesčiui</t>
  </si>
  <si>
    <t>800 000,00</t>
  </si>
  <si>
    <t>931 494,40</t>
  </si>
  <si>
    <t>Mokymo lėšos, panaudotos mokymo priemonėms įsigyti, tenkančios vienam mokiniui</t>
  </si>
  <si>
    <t>32,01</t>
  </si>
  <si>
    <t>Metinės įstaigos valdomo nekilnojamojo turto išlaikymo išlaidos</t>
  </si>
  <si>
    <t>28 000,00</t>
  </si>
  <si>
    <t>29 928,58</t>
  </si>
  <si>
    <t>Metinės įstaigos materialiojo turto paprastojo remonto išlaidos</t>
  </si>
  <si>
    <t>12 000,00</t>
  </si>
  <si>
    <t>9 697,15</t>
  </si>
  <si>
    <t>Metinės įstaigos transporto priemonių išlaikymo išlaidos</t>
  </si>
  <si>
    <t>Metinės įstaigos išlaidos darbuotojų kvalifikacijai tobulinti</t>
  </si>
  <si>
    <t>1 764,00</t>
  </si>
  <si>
    <t>2 839,00</t>
  </si>
  <si>
    <t>Metinės įstaigos išlaidos darbuotojų komandiruotėms</t>
  </si>
  <si>
    <t>Metinės išlaidos ilgalaikiam turtui įsigyti</t>
  </si>
  <si>
    <t>55 000,00</t>
  </si>
  <si>
    <t>61 144,62</t>
  </si>
  <si>
    <t>Metinės įstaigos išlaidos rinkodarai</t>
  </si>
  <si>
    <t>Į08.11.02.02B</t>
  </si>
  <si>
    <t>Per ataskaitinius metus panaudotų biudžeto asignavimų dalis nuo patvirtintų metinių biudžeto asignavimų</t>
  </si>
  <si>
    <t>99,00</t>
  </si>
  <si>
    <t>99,63</t>
  </si>
  <si>
    <t>Į08.11.02.02B.01</t>
  </si>
  <si>
    <t>Patvirtinti savivaldybės biudžeto asignavimai</t>
  </si>
  <si>
    <t>Panaudoti biudžeto asignavimai metinėms įstaigos išlaidoms</t>
  </si>
  <si>
    <t>950 000,00</t>
  </si>
  <si>
    <t>903 909,97</t>
  </si>
  <si>
    <t>Į08.11.02.02C</t>
  </si>
  <si>
    <t>Per ataskaitinius metus panaudotų asignavimų iš įstaigos įmokų pajamų dalis nuo patvirtintų asignavimų iš įstaigos įmokų pajamų</t>
  </si>
  <si>
    <t>90,00</t>
  </si>
  <si>
    <t>85,63</t>
  </si>
  <si>
    <t>Į08.11.02.02C.01</t>
  </si>
  <si>
    <t>Patvirtinti asignavimai iš įstaigos įmokų pajamų metinėms įstaigos išlaidoms</t>
  </si>
  <si>
    <t>92 629,17</t>
  </si>
  <si>
    <t>97 129,17</t>
  </si>
  <si>
    <t>Panaudoti asignavimai iš įstaigos įmokų pajamų metinėms įstaigos išlaidoms</t>
  </si>
  <si>
    <t>84 000,00</t>
  </si>
  <si>
    <t>83 171,56</t>
  </si>
  <si>
    <t>Į08.11.03</t>
  </si>
  <si>
    <t>TURTAS</t>
  </si>
  <si>
    <t>Į08.11.03.01A</t>
  </si>
  <si>
    <t>I. Nekilnojamo turto valdymas</t>
  </si>
  <si>
    <t>Įstaigos valdomo nekilnojamojo turto 1 kv. m išlaikymo kaina</t>
  </si>
  <si>
    <t>2,75</t>
  </si>
  <si>
    <t>Į08.11.03.01A.01</t>
  </si>
  <si>
    <t>Įstaigos patikėjimo ar panaudos teise valdomo nekilnojamojo turto bendras plotas</t>
  </si>
  <si>
    <t>Kv. m</t>
  </si>
  <si>
    <t>14 428,80</t>
  </si>
  <si>
    <t>Į08.11.03.01B</t>
  </si>
  <si>
    <t>Pagrindinėms įstaigos funkcijoms vykdyti naudojamo nekilnojamojo turto ploto dalis</t>
  </si>
  <si>
    <t>100,00</t>
  </si>
  <si>
    <t>Į08.11.03.01B.01</t>
  </si>
  <si>
    <t>Pagrindinėms įstaigos funkcijoms atlikti naudojamo įstaigos patikėjimo ar panaudos teise valdomo nekilnojamojo turto plotas</t>
  </si>
  <si>
    <t>Kitos paskirties įstaigos patikėjimo ar panaudos teise valdomo nekilnojamojo turto plotas</t>
  </si>
  <si>
    <t>Vienam mokiniui tenkantis mokymosi ir bendras patalpų plotas</t>
  </si>
  <si>
    <t>14,50</t>
  </si>
  <si>
    <t>15,58</t>
  </si>
  <si>
    <t>Kiti įstaigos patikėjimo ar panaudos teise valdomi inžineriniai statiniai</t>
  </si>
  <si>
    <t>18,00</t>
  </si>
  <si>
    <t>Įstaigos išsinuomoto nekilnojamojo turto plotas</t>
  </si>
  <si>
    <t>Į08.11.03.01C</t>
  </si>
  <si>
    <t>Įstaigos išnuomoto nekilnojamojo turto ploto dalis</t>
  </si>
  <si>
    <t>0,60</t>
  </si>
  <si>
    <t>1,39</t>
  </si>
  <si>
    <t>Į08.11.03.01C.01</t>
  </si>
  <si>
    <t>Įstaigos išnuomoto nekilnojamojo turto plotas</t>
  </si>
  <si>
    <t>91,90</t>
  </si>
  <si>
    <t>200,45</t>
  </si>
  <si>
    <t>Įstaigos išnuomoto nekilnojamojo turto, naudojamo su įstaigai pavestų funkcijų (ugdymo) vykdymu susijusiai veiklai, plotas</t>
  </si>
  <si>
    <t>Įstaigos išnuomoto nekilnojamojo turto, naudojamo su įstaigai pavestų funkcijų atlikimu nesusijusiai veiklai, plotas</t>
  </si>
  <si>
    <t>Į08.11.03.01D</t>
  </si>
  <si>
    <t>Įstaigos valdomo nekilnojamojo turto (kabinetų) plotas, tenkantis vienam įstaigos administracijos darbuotojui</t>
  </si>
  <si>
    <t>14,10</t>
  </si>
  <si>
    <t>Į08.11.03.01D.01</t>
  </si>
  <si>
    <t>Įstaigos valdomo nekilnojamojo turto (kabinetų) plotas</t>
  </si>
  <si>
    <t>84,57</t>
  </si>
  <si>
    <t>Į08.11.04</t>
  </si>
  <si>
    <t>PAGRINDINĖ VEIKLA (pagal teisės aktuose nustatytas funkcijas)</t>
  </si>
  <si>
    <t>Į08.11.04.01A</t>
  </si>
  <si>
    <t>I. Ikimokyklinio ugdymo organizavimas</t>
  </si>
  <si>
    <t>Pagal ikimokyklinio ugdymo programą ugdomų švietimo įstaigoje vaikų skaičius</t>
  </si>
  <si>
    <t>127,00</t>
  </si>
  <si>
    <t>121,00</t>
  </si>
  <si>
    <t>Į08.11.04.01A.01</t>
  </si>
  <si>
    <t>Lopšelio grupėse esančių vaikų skaičius</t>
  </si>
  <si>
    <t>Darželio grupėse esančių vaikų skaičius</t>
  </si>
  <si>
    <t>102,00</t>
  </si>
  <si>
    <t>Į08.11.04.01B</t>
  </si>
  <si>
    <t>Ikimokyklinio amžiaus vaikų skaičiaus kaita</t>
  </si>
  <si>
    <t>10,00</t>
  </si>
  <si>
    <t>8,00</t>
  </si>
  <si>
    <t>Į08.11.04.01B.01</t>
  </si>
  <si>
    <t>Atvykusių iš kitos ugdymo įstaigos vaikų skaičius</t>
  </si>
  <si>
    <t>Išvykusių į kitą ugdymo įstaigą vaikų skaičius</t>
  </si>
  <si>
    <t>Vaikų, tęsiančių ugdymąsi pagal priešmokyklinio ugdymo programą, dalis</t>
  </si>
  <si>
    <t>92,00</t>
  </si>
  <si>
    <t>Į08.11.04.01C</t>
  </si>
  <si>
    <t>Ikimokyklinio amžiaus vaikų, turinčių specialiųjų ugdymosi poreikių, dalis nuo bendro vaikų skaičiaus</t>
  </si>
  <si>
    <t>34,00</t>
  </si>
  <si>
    <t>30,00</t>
  </si>
  <si>
    <t>Į08.11.04.01C.01</t>
  </si>
  <si>
    <t>Specialiųjų ugdymosi poreikių turinčių vaikų lopšelio grupėse skaičius</t>
  </si>
  <si>
    <t>Specialiųjų ugdymosi poreikių turinčių vaikų darželio grupėse skaičius</t>
  </si>
  <si>
    <t>43,00</t>
  </si>
  <si>
    <t>Elgesio ir emocijų sutrikimų turinčių vaikų skaičius</t>
  </si>
  <si>
    <t>Ikimokyklinio amžiaus vaikų, turinčių kalbėjimo ir kalbos sutrikimų, skaičius</t>
  </si>
  <si>
    <t>42,00</t>
  </si>
  <si>
    <t>27,00</t>
  </si>
  <si>
    <t>Į08.11.04.02A</t>
  </si>
  <si>
    <t>II. Priešmokyklinio ugdymo organizavimas</t>
  </si>
  <si>
    <t>Ugdymo įstaigą lankančių priešmokyklinio amžiaus vaikų dalis nuo bendro įstaigą lankančių vaikų (mokinių) skaičiaus</t>
  </si>
  <si>
    <t>17,00</t>
  </si>
  <si>
    <t>Į08.11.04.02A.01</t>
  </si>
  <si>
    <t>Vaikų, ugdomų pagal priešmokyklinio ugdymo programą, ikimokyklinio ugdymo įstaigoje ar bendrojo ugdymo mokykloje, skaičius</t>
  </si>
  <si>
    <t>24,00</t>
  </si>
  <si>
    <t>Į08.11.04.02B</t>
  </si>
  <si>
    <t>Priešmokyklinio amžiaus vaikų (mokinių) skaičiaus kaita</t>
  </si>
  <si>
    <t>Į08.11.04.02B.01</t>
  </si>
  <si>
    <t>Atvykusių iš kitos ugdymo įstaigos vaikų (mokinių) skaičius</t>
  </si>
  <si>
    <t>Išvykusių į kitą ugdymo įstaigą vaikų (mokinių) skaičius</t>
  </si>
  <si>
    <t>Vaikų (mokinių), baigusių priešmokyklinio ugdymo programą ir tęsiančių ugdymąsi pagal pradinio ugdymo programą, dalis</t>
  </si>
  <si>
    <t>Į08.11.04.02C</t>
  </si>
  <si>
    <t>Priešmokykliniame ugdyme dalyvaujančių vaikų (mokinių), turinčių specialiųjų ugdymosi poreikių, dalis nuo bendro pagal priešmokyklinio ugdymo programą ugdomų vaikų (mokinių) skaičiaus</t>
  </si>
  <si>
    <t>70,00</t>
  </si>
  <si>
    <t>71,00</t>
  </si>
  <si>
    <t>Į08.11.04.02C.01</t>
  </si>
  <si>
    <t>Pagal priešmokyklinio ugdymo programą ikimokyklinio ugdymo įstaigoje ar bendrojo ugdymo mokykloje ugdomų vaikų (mokinių), turinčių specialiųjų ugdymosi poreikių, skaičius</t>
  </si>
  <si>
    <t>19,00</t>
  </si>
  <si>
    <t>Elgesio ir emocijų sutrikimų turinčių vaikų, ugdomų pagal priešmokyklinio ugdymo programą ikimokyklinio ugdymo įstaigoje, dalis</t>
  </si>
  <si>
    <t>Elgesio ir emocijų sutrikimų turinčių vaikų, ugdomų pagal priešmokyklinio ugdymo programą bendrojo ugdymo mokykloje, dalis</t>
  </si>
  <si>
    <t>Elgesio ir emocijų sutrikimų turinčių vaikų dalis</t>
  </si>
  <si>
    <t>Vaikų, turinčių kalbėjimo ir kalbos sutrikimų, dalis</t>
  </si>
  <si>
    <t>Į08.11.05</t>
  </si>
  <si>
    <t>PASLAUGŲ KOKYBĖ IR PRIEINAMUMAS</t>
  </si>
  <si>
    <t>Į08.11.05.01A</t>
  </si>
  <si>
    <t>I. Gerų ugdymo(si) rezultatų užtikrinimas ikimokyklinio ugdymo programoje</t>
  </si>
  <si>
    <t>Ikimokyklinio amžiaus vaikų pasiekimų ir pažangos lygio, atitinkančio vaiko raidą, dalis nuo bendro besimokančių pagal ikimokyklinio ugdymo programą švietimo įstaigoje vaikų skaičiaus</t>
  </si>
  <si>
    <t>93,00</t>
  </si>
  <si>
    <t>94,00</t>
  </si>
  <si>
    <t>Į08.11.05.01A.01</t>
  </si>
  <si>
    <t>Lopšelio grupės vaikų, kurių pasiekimų lygis atitinka jų raidą, skaičius</t>
  </si>
  <si>
    <t>Darželio grupės vaikų, kurių pasiekimų lygis atitinka jų raidą, skaičius</t>
  </si>
  <si>
    <t>Į08.11.05.01B</t>
  </si>
  <si>
    <t>Vaikų, ugdomų pagal ikimokyklinio ugdymo programą švietimo įstaigoje, pagerinusių komunikavimo ir savarankiškumo, saviraiškos kompetencijas, dalis nuo bendro vaikų skaičiaus</t>
  </si>
  <si>
    <t>Į08.11.05.01B.01</t>
  </si>
  <si>
    <t>Ikimokyklinio amžiaus vaikų, pagerinusių komunikavimo kompetenciją, skaičius</t>
  </si>
  <si>
    <t>Ikimokyklinio amžiaus vaikų, pagerinusių savarankiškumo, saviraiškos kompetenciją, skaičius</t>
  </si>
  <si>
    <t>Į08.11.05.01C</t>
  </si>
  <si>
    <t>Ikimokyklinio amžiaus vaikų, turinčių specialiųjų ugdymosi poreikių, pagerinusių ugdymosi rezultatus, dalis</t>
  </si>
  <si>
    <t>Į08.11.05.01C.01</t>
  </si>
  <si>
    <t>Specialiųjų ugdymosi poreikių turinčių vaikų, padariusių pažangą, skaičius</t>
  </si>
  <si>
    <t>39,00</t>
  </si>
  <si>
    <t>Specialiųjų ugdymosi poreikių turinčių vaikų, pagerinusių kalbos ir kalbėjimo kompetenciją, skaičius</t>
  </si>
  <si>
    <t>45,00</t>
  </si>
  <si>
    <t>Į08.11.05.01D</t>
  </si>
  <si>
    <t>Vaikų tėvų (globėjų, rūpintojų), patenkintų teikiamų ugdymo paslaugų kokybe, dalis nuo bendro jų skaičiaus</t>
  </si>
  <si>
    <t>89,00</t>
  </si>
  <si>
    <t>Į08.11.05.01D.01</t>
  </si>
  <si>
    <t>Tėvų (globėjų, rūpintojų, įtėvių) labai gerai ir gerai vertinančių vaikų ugdymo kokybę lopšelio grupėje skaičius</t>
  </si>
  <si>
    <t>Tėvų (globėjų, rūpintojų, įtėvių) labai gerai ir gerai vertinančių vaikų ugdymo(si) kokybę darželio grupėje, skaičius</t>
  </si>
  <si>
    <t>80,00</t>
  </si>
  <si>
    <t>Į08.11.05.01E</t>
  </si>
  <si>
    <t>Įstaigos vadovų stebėtos ir vertintos labai gerai ir gerai ugdomosios veiklos dalis nuo bendro ikimokykliniam ugdymuisi skirtų veiklų skaičiaus</t>
  </si>
  <si>
    <t>Į08.11.05.01E.01</t>
  </si>
  <si>
    <t>Vadovų stebėtų ugdomųjų veiklų skaičius</t>
  </si>
  <si>
    <t>Vadovų labai gerai ir gerai įvertintų stebėtų ugdomųjų veiklų skaičius</t>
  </si>
  <si>
    <t>Į08.11.05.01F</t>
  </si>
  <si>
    <t>Lankytų dienų dalis nuo bendro ugdymui(si) skirtų dienų skaičiaus</t>
  </si>
  <si>
    <t>91,00</t>
  </si>
  <si>
    <t>Į08.11.05.01F.01</t>
  </si>
  <si>
    <t>Lankytų dienų lopšelio grupėse skaičius</t>
  </si>
  <si>
    <t>3 500,00</t>
  </si>
  <si>
    <t>3 371,00</t>
  </si>
  <si>
    <t>Lankytų dienų darželio grupėse skaičius</t>
  </si>
  <si>
    <t>18 000,00</t>
  </si>
  <si>
    <t>17 930,00</t>
  </si>
  <si>
    <t>Į08.11.05.01G</t>
  </si>
  <si>
    <t>Vykdomų tarptautinių ir respublikinių projektų skaičius</t>
  </si>
  <si>
    <t>15,00</t>
  </si>
  <si>
    <t>Į08.11.05.01G.01</t>
  </si>
  <si>
    <t>Švietimo įstaigos įgyvendinamų respublikinių projektų skaičius</t>
  </si>
  <si>
    <t>Švietimo įstaigos įgyvendinamų ugdymo kokybės gerinimo projektų skaičius</t>
  </si>
  <si>
    <t>Švietimo įstaigos įgyvendinamų tarptautinių projektų skaičius</t>
  </si>
  <si>
    <t>4,00</t>
  </si>
  <si>
    <t>Į08.11.05.02A</t>
  </si>
  <si>
    <t>II. Gerų ugdymo(si) rezultatų užtikrinimas priešmokyklinio ugdymo programoje</t>
  </si>
  <si>
    <t>Priešmokyklinio amžiaus vaikų (mokinių), baigusių priešmokyklinio ugdymo programą, dalis</t>
  </si>
  <si>
    <t>Į08.11.05.02A.01</t>
  </si>
  <si>
    <t>Priešmokyklinio amžiaus vaikų (mokinių), sėkmingai baigusių priešmokyklinio ugdymo programą, skaičius</t>
  </si>
  <si>
    <t>Į08.11.05.02B</t>
  </si>
  <si>
    <t>Priešmokyklinio amžiaus vaikų (mokinių), pagerinusių komunikavimo, savarankiškumo ir saviraiškos kompetencijas, dalis nuo bendro pagal priešmokyklinio ugdymo programą ugdomų vaikų (mokinių) skaičiaus</t>
  </si>
  <si>
    <t>87,00</t>
  </si>
  <si>
    <t>Į08.11.05.02B.01</t>
  </si>
  <si>
    <t>Priešmokyklinio amžiaus vaikų (mokinių), pagerinusių komunikavimo kompetenciją, skaičius</t>
  </si>
  <si>
    <t>21,00</t>
  </si>
  <si>
    <t>Priešmokyklinio amžiaus vaikų, pagerinusių savarankiškumo, saviraiškos galimybes atsiskleisti, skaičius</t>
  </si>
  <si>
    <t>Į08.11.05.02C</t>
  </si>
  <si>
    <t>Priešmokyklinio amžiaus vaikų tėvų (globėjų, rūpintojų, įtėvių), patenkintų teikiamų ugdymo paslaugų kokybe, dalis nuo bendro jų skaičiaus</t>
  </si>
  <si>
    <t>Į08.11.05.02C.01</t>
  </si>
  <si>
    <t>Tėvų (globėjų, rūpintojų, įtėvių) labai gerai ir gerai vertinančių ugdymo kokybę vaikų, ugdomų pagal priešmokyklinio ugdymo programą ikimokyklinio ugdymo įstaigoje, skaičius</t>
  </si>
  <si>
    <t>Tėvų (globėjų, rūpintojų, įtėvių) labai gerai ir gerai vertinančių priešmokyklinio ugdymo kokybę bendrojo ugdymo mokykloje, skaičius</t>
  </si>
  <si>
    <t>Į08.11.05.02D</t>
  </si>
  <si>
    <t>Įstaigos vadovų stebėtų priešmokyklinio ugdymo programos veiklų dalis nuo bendro priešmokykliniam ugdymui skirtų veiklų skaičiaus</t>
  </si>
  <si>
    <t>Į08.11.05.02D.01</t>
  </si>
  <si>
    <t>Vadovų stebėtų priešmokyklinio ugdymo programos veiklų skaičius</t>
  </si>
  <si>
    <t>Vadovų stebėtų ir vertintų labai gerai ir gerai priešmokyklinio ugdymo programos veiklų skaičius</t>
  </si>
  <si>
    <t>Į08.11.05.02E</t>
  </si>
  <si>
    <t>Lankytų dienų dalis nuo bendro ugdymui skirtų dienų skaičiaus</t>
  </si>
  <si>
    <t>68,00</t>
  </si>
  <si>
    <t>Į08.11.05.02E.01</t>
  </si>
  <si>
    <t>Pagal priešmokyklinio ugdymo programą ugdomų vaikų (mokinių) lankytų dienų skaičius</t>
  </si>
  <si>
    <t>4 200,00</t>
  </si>
  <si>
    <t>4 567,00</t>
  </si>
  <si>
    <t>Be pateisinamos priežasties praleistų dienų skaičius</t>
  </si>
  <si>
    <t>Į08.11.05.03A</t>
  </si>
  <si>
    <t>III. Saugumo ir geros savijautos užtikrinimas ikimokyklinio ugdymo programoje</t>
  </si>
  <si>
    <t>Vaikų, saugiai ir gerai besijaučiančių švietimo įstaigoje, dalis</t>
  </si>
  <si>
    <t>Į08.11.05.03A.01</t>
  </si>
  <si>
    <t>Tėvų (globėjų, rūpintojų, įtėvių), dalyvavusių apklausoje, labai gerai ir gerai vertinančių lopšelio grupės vaikų savijautą įstaigoje, skaičius</t>
  </si>
  <si>
    <t>Tėvų (globėjų, rūpintojų, įtėvių), dalyvavusių apklausoje labai gerai ir gerai vertinančių darželio grupės vaikų savijautą įstaigoje, skaičius</t>
  </si>
  <si>
    <t>Įgyvendinamų integruotų prevencinių programų skaičius</t>
  </si>
  <si>
    <t>Į08.11.05.03B</t>
  </si>
  <si>
    <t>Grupių, dalyvaujančių socialinio emocinio ugdymo, sveikatos stiprinimo programose, dalis nuo bendro grupių skaičiaus</t>
  </si>
  <si>
    <t>Į08.11.05.03B.01</t>
  </si>
  <si>
    <t>Grupių, dalyvaujančių edukacinėse socialinio emocinio ugdymo programose, skaičius</t>
  </si>
  <si>
    <t>Grupių, dalyvaujančių vaikams vedamose edukacinėse sveikatos stiprinimo programose, skaičius</t>
  </si>
  <si>
    <t>Į08.11.05.04A</t>
  </si>
  <si>
    <t>Vaikų (mokinių), ugdomų pagal priešmokyklinio ugdymo programą, saugiai ir gerai besijaučiančių ugdymo įstaigoje, dalis</t>
  </si>
  <si>
    <t>Į08.11.05.04A.01</t>
  </si>
  <si>
    <t>Tėvų (globėjų, rūpintojų, įtėvių), labai gerai ir gerai vertinančių vaiko (mokinio) savijautą, skaičius</t>
  </si>
  <si>
    <t>Į08.11.05.05A</t>
  </si>
  <si>
    <t>Švietimo pagalbos teikiamomis paslaugomis besinaudojančių vaikų dalis nuo bendro jų skaičiaus</t>
  </si>
  <si>
    <t>38,00</t>
  </si>
  <si>
    <t>Į08.11.05.05A.01</t>
  </si>
  <si>
    <t>Logopedo pagalbą gaunančių vaikų skaičius</t>
  </si>
  <si>
    <t>54,00</t>
  </si>
  <si>
    <t>Specialiojo pedagogo pagalbą gaunančių vaikų skaičius</t>
  </si>
  <si>
    <t>Psichologo pagalbą gaunančių vaikų skaičius</t>
  </si>
  <si>
    <t>12,00</t>
  </si>
  <si>
    <t>Vaikų, tenkančių vienam pagalbos specialistui, skaičius</t>
  </si>
  <si>
    <t>Į08.11.05.06A</t>
  </si>
  <si>
    <t>Švietimo įstaigos teikiamomis pagalbos paslaugomis besinaudojančių vaikų (mokinių), ugdomų pagal priešmokyklinio ugdymo programą, dalis nuo bendro jų skaičiaus</t>
  </si>
  <si>
    <t>Į08.11.05.06A.01</t>
  </si>
  <si>
    <t>Logopedo pagalbą gaunančių vaikų (mokinių) skaičius</t>
  </si>
  <si>
    <t>Specialiojo pedagogo pagalbą gaunančių vaikų (mokinių) skaičius</t>
  </si>
  <si>
    <t>Psichologo pagalbą gaunančių vaikų (mokinių) skaičius</t>
  </si>
  <si>
    <t>Priešmokyklinio amžiaus vaikų (mokinių), tenkančių vienam pagalbos specialistui, skaičius</t>
  </si>
  <si>
    <t>1</t>
  </si>
  <si>
    <t>Savivaldybės biudžeto lėšos</t>
  </si>
  <si>
    <t>1.</t>
  </si>
  <si>
    <t>Savivaldybės biudžetas</t>
  </si>
  <si>
    <t>1.1</t>
  </si>
  <si>
    <t>Savivaldybės biudžeto asignavimai savarankiškosioms funkcijoms atlikti</t>
  </si>
  <si>
    <t>1.1.</t>
  </si>
  <si>
    <t>Savivaldybės biudžeto lėšos (nuosavos, be ankstesnių metų likučio)</t>
  </si>
  <si>
    <t>1.1.1</t>
  </si>
  <si>
    <t>Pajamų lėšos programai finansuoti</t>
  </si>
  <si>
    <t>1.1.2</t>
  </si>
  <si>
    <t>Asignavimai kitoms savarankiškosioms funkcijoms atlikti</t>
  </si>
  <si>
    <t>1.2.</t>
  </si>
  <si>
    <t>Lietuvos Respublikos valstybės biudžeto dotacijos</t>
  </si>
  <si>
    <t>1.3</t>
  </si>
  <si>
    <t>Dotacijos</t>
  </si>
  <si>
    <t>1.3.</t>
  </si>
  <si>
    <t>Pajamų įmokos ir kitos pajamos</t>
  </si>
  <si>
    <t>1.3.2</t>
  </si>
  <si>
    <t>Ugdymo reikmėms finansuoti</t>
  </si>
  <si>
    <t>1.3.6</t>
  </si>
  <si>
    <t>Kita dotacija</t>
  </si>
  <si>
    <t>1.6.</t>
  </si>
  <si>
    <t>Ankstesnių metų likučiai</t>
  </si>
  <si>
    <t>IŠ VISO programai finansuoti pagal finansavimo šaltinius:</t>
  </si>
  <si>
    <t>Iš jų:</t>
  </si>
  <si>
    <t>Administracinės naštos mažinimas</t>
  </si>
  <si>
    <t>Lyčių lygybės užtikrinimas</t>
  </si>
  <si>
    <t>Investicinis projektas</t>
  </si>
  <si>
    <t>Klimato kaita</t>
  </si>
  <si>
    <t>Aplinkosauga</t>
  </si>
  <si>
    <t>Rizikos valdymas</t>
  </si>
  <si>
    <t>Jaunimo politika</t>
  </si>
  <si>
    <t>Tęstinės veiklos išlaidos</t>
  </si>
  <si>
    <t>Pažangos veiklos išlaidos</t>
  </si>
  <si>
    <t>Socialinės infrastruktūros projektai</t>
  </si>
  <si>
    <t>Inžinerinės infrastruktūros projektai</t>
  </si>
  <si>
    <t>Prioritetinė inžinerinė infrastruktūra</t>
  </si>
  <si>
    <t>Prioritetinė socialinė infrastruktūra</t>
  </si>
  <si>
    <t>Korupcijos rizikos mažinimas</t>
  </si>
  <si>
    <t>Regionų plėtros plano priemonės</t>
  </si>
  <si>
    <t>I. Personalo valdymas . 
1. Stiprinta darbuotojų motyvaciją, kolegialus bendradarbiavimas, kuriama įtrauki įstaigos kultūra.                                                                                                             1.1.Vykdyti individualūs pokalbiai su darbuotojais ,  aptariant 
užduočių atlikimą ir metų veiklos rezultatus.                                                                 1.2. Organizuoti komandiniai susitikimai, kuriuose aptartas geranoriškas ir tinkamas bendravimas, savitarpio pagalbos teikimas bei vaidmenų pasiskirstymas, siekiama užtikrinti, kad visa bendruomenė būtų įtraukta į sprendimų priėmimą.                                                                                                                   1.3. Kuriama tvarumo principais grįsta kokybės kultūra, atliktas įstaigos veiklos kokybės įsivertinimas.                                     
1.4. Vykdyta mokymo(si) proceso stebėsena, stiprinamas pastoliavimas ir kolegialus bendradarbiavimas tarp mokytojų ir švietimo pagalbos specialistų.                                                                                                                      1.5. Tęsiami įstaigos bendruomenės tradiciniai renginiai. 
1.6. Stiprinta darbuotojų motyvacija, darbo sąlygų gerinimas ir profesinio tobulėjimo galimybių plėtra.
2. Sudarytos sąlygas mokytojų profesinių kompetencijų stiprinimui. 
2.1. Skatinamas nuolatinis tobulėjimas įtraukties principo įgyvendinimui ir naujos ikimokyklinio ugdymo programos diegimas, sudartos mokytojams palankias sąlygas mokytis, tobulėti ir dalintis gerąja patirtimi.                                                                                                                            2.2. Atliktas mokytojų atestavimas, siekiant įgyti aukštesnes profesines kvalifikacines kategorijas ir stiprinta pedagoginė kompetencija.                                                                                                                              2.3. Mokytojų mentorystės ir lyderystės gebėjimų ugdymas, vadovaujama
studentų praktikoms (VDU, Kauno kolegijos ir kt.).                                                                        2.4. Nuolatinė informacijos sklaida apie mokytojų metodines veiklas, ugdytinių pasiekimus, apie paskatinimus ir apdovanojimus įstaigos internetinėje svetainėje www.kaunodrevinukas.lt / Facebook paskyroje/ el. dienyne „musudarzelis.com“.</t>
  </si>
  <si>
    <t>II. Kvalifikacijos tobulinimas. 
1. Stiprintos mokytojų, mokytojų padėjėjų ir švietimo pagalbos specialistų kompetencijos, siekiant užtikrinti lygias mokymosi galimybes kiekvienam vaikui.
1.1. Vykdytas duomenimis grįstas, tikslingas pedagogų kompetencijų tobulinimas, atsižvelgiant į 2025 m. kvalifikacijos tobulinimo(si) prioritetus.
1.2. Mokytojos, mokytojų padėjėjos ir švietimo pagalbos specialistės dalyvavo ilgalaikiuose mokymuose-praktikose, skirtuose lygių galimybių kiekvieno vaiko ugdymuisi užtikrinti.
1.3. Įgyvendinta perspektyvinė atestacijos programa.
2. Dalintasi pažangiąja patirtimi, formuojant siekio kultūrą.
2.1. Dalyvauta gerosios / pažangiosios patirties sklaidos renginiuose.
2.2. Sustiprintos motyvavimo sistemos, skatinančios nuolatinį tobulėjimą ir asmeninius pasiekimus.
2.3. Sudarytos palankios sąlygos ikimokyklinio ugdymo pedagogams dalyvauti ikimokyklinio ugdymo programų atnaujinimo ir įgyvendinimo mokymuose.
2.4. Skatintas ir palaikytas personalo iniciatyvumas, ugdyti mentorystės gebėjimai.
2.5. Užtikrinta sisteminga darbuotojų darbo grupių veikla.
2.6. Atnaujintos darbuotojų, atsakingų už vidaus kontrolės įgyvendinimą, dokumentų valdymą, maisto higieną ir saugą, žinios ir praktiniai įgūdžiai.</t>
  </si>
  <si>
    <t>I. Gautos lėšos. 
1. Tobulinta finansinių išteklių planavimo ir racionalaus jų panaudojimo sistema.
1.1. Tikslingai ir laiku panaudoti gauti asignavimai suplanuotoms reikmėms, darbams, paslaugoms ir ilgalaikiam turtui per ataskaitinius metus.
1.2. Užtikrinta informacijos apie gaunamas biudžetines ir nebiudžetines lėšas sklaida.
1.3. Užtikrintas racionalus lėšų valdymas, informacija viešinta įstaigos interneto svetainėje www.kaunodrevinukas.lt.
1.4. Atlikta kiekvieno ketvirčio finansų panaudojimo analizė.
2. Panaudoti papildomi finansavimo šaltiniai, ieškant alternatyvių finansinių išteklių.
2.1. Siekta gauti paramą įstaigai paslaugomis ir turtu.</t>
  </si>
  <si>
    <t>II. Išlaidos. 
1. Tobulintas finansinių išteklių planavimas ir racionalus jų panaudojimas.
1.1. Numatyti finansinių išlaidų (prekių, paslaugų ir darbų) poreikiai, į procesą įtraukiant įstaigos darbuotojus.
1.2. Atliktos kiekvieno ketvirčio finansų naudojimo analizės.
1.3. Vykdyta informacijos sklaida apie įstaigos biudžetines ir nebiudžetines lėšas bei finansinę būklę.
1.4. Bendradarbiauta su socialiniais partneriais, pritraukiant paramą įvairiomis formomis.</t>
  </si>
  <si>
    <t>I. Nekilnojamo turto valdymas. 
1. Užtikrintas racionalus ir tausojantis turto valdymas.
1.1. Vadovaujantis įstaigos viešųjų pirkimų planu, vykdyti viešieji pirkimai.
1.2. Parengtas planavimu grįstas biudžeto projektas.
1.3. Vadovaujantis Kauno miesto savivaldybės nuosavybės ir patikėjimo teise valdomų pastatų aplinkos tvarkymo darbų pirkimo 2022-08-24 preliminariąja sutartimi Nr. SR-503, atliktas Kauno lopšelio-darželio „Drevinukas“ vartų ir vartelių bei šaligatvių remonto ir aplinkos tvarkymo darbų viešasis pirkimas atnaujinto tiekėjų varžymosi būdu, pasirašyta pagrindinė rangos sutartis ir užtikrintas tinkamas rangos darbų įvykdymas.</t>
  </si>
  <si>
    <t>I. Ikimokyklinio ugdymo organizavimas. 
1. Sudarytos saugios ir higienos normas atitinkančios ugdymosi sąlygos.
1.1. Užtikrintas HN 75:2016 reikalavimų laikymasis, formuojant ikimokyklinio amžiaus grupes.
1.2. Stiprintas įstaigos įvaizdis, skleidžiant informaciją apie įgyvendinamus projektus ir diegiamas inovacijas.
1.3. Užtikrintas kiekvieno vaiko poreikis ugdytis ikimokyklinėje įstaigoje.
1.4. Atliktas savalaikis ikimokyklinio amžiaus vaikų pasiekimų vertinimas, suplanuoti jų tobulinimo žingsniai.
1.5. Vykdyti mokytojų ir švietimo pagalbą teikiančių specialistų individualūs pokalbiai su ugdytinių tėvais, aptariant vaikų ugdymosi sėkmes, iškylančius sunkumus ir numatant jų sprendimo būdus.
2. Kurta įtrauki ugdymosi aplinka, užtikrinant visų vaiko galių auginimą.
2.1. Kurti lankstūs ugdymo(-si) kontekstai, atveriantys erdvę vaikų ir pedagogų inicijuotoms veikloms, grįstoms universalaus dizaino mokymuisi metodu.
2.2. Plėtoti įtraukiojo ugdymo aspektai: įtrauki aplinka, į vaiko galias orientuotas ugdymas, tinkama ir saugi fizinė bei emocinė aplinka.
2.3. Plėtotos veiklų lauke galimybės, įsigyjant naujas priemones ir įrengiant tyrinėjimams bei žaidimams skirtas erdves.
2.4. Pritaikytas ugdymo turinys, atsižvelgiant į KPPT rekomendacijas, vaikams, turintiems ugdymosi sunkumų.
2.5. Teikta kvalifikuota logopedo ir psichologo pagalba specialiųjų ugdymosi poreikių turintiems vaikams.
2.6. Tobulintos individualiam vaikų poilsiui ir nusiraminimui skirtos erdvės.
2.7. Įsigytos 2 sensorinės terapinės priemonės ugdytiniams.</t>
  </si>
  <si>
    <t xml:space="preserve">II. Priešmokyklinio ugdymo organizavimas. </t>
  </si>
  <si>
    <t xml:space="preserve">II. Priešmokyklinio ugdymo organizavimas. 
1. Sudarytos saugios ir higienos normas atitinkančios ugdymosi sąlygos.
1.1. Užtikrintas HN 75:2016 reikalavimų laikymasis, formuojant priešmokyklinio amžiaus vaikų grupes; valdyti priešmokyklinio amžiaus vaikų srautai, laikantis saugumo ir higienos normų.
1.2. Užtikrintas kiekvieno vaiko, pasiekusio priešmokyklinio amžiaus vaikui būdingą kompetencijų lygį, poreikis ugdytis priešmokyklinėje grupėje.
1.3. Atliktas savalaikis priešmokyklinio amžiaus vaikų pasiekimų vertinimas, suplanuoti jų tobulinimo žingsniai.
1.4. Vykdyti mokytojų ir švietimo pagalbą teikiančių specialistų individualūs pokalbiai su ugdytinių tėvais, aptariant vaikų ugdymosi sėkmes, iškylančius sunkumus ir numatant jų sprendimo būdus, siekiant užtikrinti sėkmingą vaikų pasirengimą mokyklai.
2. Kurta įtrauki ugdymosi aplinka, sudarant palankias sąlygas sėkmingam pasirengimui mokytis mokykloje.
2.1. Kurtos ugdymo aplinkos, skatinančios kiekvieną priešmokyklinio amžiaus vaiką aktyviai veikti ir įgyvendinti savo idėjas bei sumanymus.
2.2. Abiejų priešmokyklinio ugdymo grupių aplinkos praturtintos relaksacijos ir sensorikos priemonėmis.
2.3. Įsigytos priešmokyklinio amžiaus vaikų raidą, gebėjimus ir poreikius atitinkančios ugdymosi priemonės.
2.4. Pritaikytas ugdymo turinys, atsižvelgiant į KPPT rekomendacijas, vaikams, turintiems ugdymosi sunkumų.
2.5. Teikta kvalifikuota logopedo ir psichologo pagalba ugdymo(-si) sunkumų turintiems priešmokyklinio amžiaus vaikams.
2.6. Užtikrintos ugdymo(-si) sąlygos kitakalbiams įstaigos ugdytiniams.
</t>
  </si>
  <si>
    <t>I. Gerų ugdymo(si) rezultatų užtikrinimas ikimokyklinio ugdymo programoje. 
1. Keistas mokytojų vaidmuo mokymo(-si) procese, mažinant jų dominavimą ir skatinant vaikų inicijuotas veiklas, siekiant sėkmingai įgyvendinti atnaujintą ikimokyklinio ugdymo turinį.
1.1. Įgyvendintos ankstyvojo ir ikimokyklinio ugdymo programos, gilinantis į universalaus dizaino mokymuisi kontekstą, procesą ir mokymosi aplinkos kūrimą.
1.2. Planuotas įtraukiojo ugdymo procesas, grindžiamas atvirumu vaiko idėjoms ir interesams.
1.3. Diegta atnaujinta ikimokyklinio ugdymo programa.
1.4. Užtikrinta ugdymo planavimo kokybė, naudojantis informacine sistema „Mūsų darželis“.
1.5. Vykdyta ugdymo proceso stebėsena, orientuota į veiklos įsivertinimą ir tobulinimą.
1.6. Organizuotas ugdymas netradicinėse erdvėse ir virtualiose aplinkose.
1.7. Įgyvendintas Vaiko gerovės komisijos veiklos planas.
1.8. Teikta prevencinė pagalba šeimai.
1.9. Skatintas įstaigos dalyvavimas miesto, šalies ir tarptautiniuose projektuose.
1.10. Organizuotos vaikų tėvų (globėjų, rūpintojų) apklausos dėl ugdymo(si) kokybės, emocinės gerovės, vertinimo ir lūkesčių.
2. Puoselėtas ryšys su šeima, stiprinant vaikų įtrauktį ir žaidybinę patirtį.
2.1. Organizuotos reflektyvaus pedagogo popietės ir metodiniai pasitarimai, tobulinant mokytojų kompetencijas (veiklos planavimo, organizavimo, vertinimo, diferencijavimo, individualizavimo, įtraukties, UDM įgyvendinimo ir kt. temomis), taikant žaidimą kaip pagrindinį ugdymo metodą.
2.2. Vykdytos mokytojų atviros veiklos, projektai, praktinių pavyzdžių pristatymai, atskleidžiant vaikų sėkmingą įtrauktį ir žaidybinės patirties augimą.
2.3. Stiprintos tėvų kompetencijos apie žaidimo reikšmę vaiko brandai ir pasiekimams, organizuojant iniciatyvas, akcijas, žaidynes tėvams, pristatant atnaujintą ikimokyklinio ugdymo programą ir organizuojant seminarą.
2.4. Stiprintas tėvų bendradarbiavimas ir aktyvus įsitraukimas, organizuojant ir vykdant projektus, edukacijas, išvykas, vaikų žaidimo ir tyrinėjimo veiklas.
3. Kurta sąmoningo vartojimo kultūra, siekiant sumažinti grupėse perteklines ugdymo priemones.
3.1. Organizuotas mokymosi aplinkų srities įsivertinimas ir numatyti veiklos tobulinimo kryptys.
3.2. Pristatyti mokytojų praktiniai pavyzdžiai, atskleidžiantys sukurtas įtraukias ugdymo aplinkas grupėse.</t>
  </si>
  <si>
    <t xml:space="preserve">II. Gerų ugdymo(si) rezultatų užtikrinimas priešmokyklinio ugdymo programoje. 
1. Buvo pakeistas mokytojų vaidmuo ugdymo(-si) procese, sumažinant jų dominavimą ir skatinant vaikų inicijuotas veiklas, siekiant sėkmingai įgyvendinti atnaujintą priešmokyklinio ugdymo turinį.
1.1. Įgyvendintas įtraukiojo ugdymo proceso planavimas, grįstas atvirumu vaiko idėjoms ir interesams.
1.2. Užtikrinta ugdymo planavimo kokybė, naudojantis informacine sistema „Mūsų darželis“.
1.3. Įgyvendinta tarptautinė „Gamtosauginių mokyklų“ programa.
1.4. Vykdyta ugdymo proceso stebėsena, orientuota į veiklos įsivertinimą ir tobulinimą.
1.5. Organizuotas ugdymas netradicinėse erdvėse ir virtualiose aplinkose.
1.6. Įgyvendintas Vaiko gerovės komisijos veiklos planas.
1.7. Vykdyta prevencinė pagalba šeimai.
1.8. Skatintas įstaigos dalyvavimas miesto, šalies ir tarptautiniuose projektuose.
1.9. Organizuotos vaikų tėvų (globėjų, rūpintojų) apklausos dėl ugdymo(-si) kokybės, emocinės gerovės, vertinimo ir lūkesčių.
2. Buvo puoselėjamas ryšys su šeima, stiprinant vaikų įtrauktį ir žaidybinę patirtį.
2.1. Organizuotos reflektuojančio pedagogo popietės ir metodiniai pasitarimai, tobulinant mokytojų kompetencijas (planavimo, organizavimo, vertinimo, diferencijavimo, individualizavimo, įtraukties, UDM įgyvendinimo ir kt.), taikant žaidimą kaip pagrindinį metodą.
2.2. Vykdytos mokytojų atviros veiklos, projektai, praktinių pavyzdžių pristatymai, atskleidžiantys vaikų sėkmingą įtrauktį ir žaidybinės patirties augimą.
2.3. Stiprintos tėvų kompetencijos apie žaidimo reikšmę vaiko brandai ir pasiekimams, organizuojant lankstinukų rengimą, iniciatyvas, akcijas, žaidynes tėvams ir seminarą.
2.4. Sustiprintas tėvų bendradarbiavimas ir aktyvus įsitraukimas, organizuojant ir vykdant projektus, edukacijas, išvykas, vaikų žaidimo ir tyrinėjimo veiklas.
3. Buvo kuriama sąmoningo vartojimo kultūra, siekiant sumažinti perteklinių ugdymo priemonių kiekį grupėse.
3.1. Organizuotas mokymosi aplinkų srities įsivertinimas ir numatytos veiklos tobulinimo kryptys.
3.2. Pristatyti mokytojų praktiniai pavyzdžiai, atskleidžiantys sukurtas įtraukias ugdymo aplinkas grupėse.
</t>
  </si>
  <si>
    <t>III. Saugumo ir geros savijautos užtikrinimas ikimokyklinio ugdymo programoje. 
1.1. Palengvinta vaikų adaptacija, vykdant tėvų (globėjų, rūpintojų) švietimą ir organizuojant atvirų durų dienas.
1.2. Vykdytos socialinių, emocinių ir sveikatos stiprinimo programos „Kimochis“ (ikimokyklinis ugdymas), „Zipio draugai“ ir „Lions Quest“ (priešmokyklinis ugdymas).
1.3. Sukurta saugi, įtrauki ir tvari ugdymo aplinka.
1.4. Organizuotos ir vykdytos bendruomenės apklausos dėl vaikų savijautos.</t>
  </si>
  <si>
    <t>IV. Geros savijautos užtikrinimas priešmokyklinio ugdymo programoje. 
1. Užtikrinta saugi ir pozityvi ugdymosi aplinka ugdymo įstaigoje.
1.1. Palengvinta vaikų adaptacija, vykdant tėvų (globėjų, rūpintojų) švietimą ir organizuojant atvirų durų dienas.
1.2. Vykdytos socialinių, emocinių ir sveikatos stiprinimo programos „Kimochis“ (ikimokyklinis ugdymas), „Zipio draugai“ ir „Lions Quest“ (priešmokyklinis ugdymas).
1.3. Sukurta saugi, įtrauki ir tvari ugdymo aplinka.
1.4. Organizuotos ir vykdytos bendruomenės apklausos dėl vaikų savijautos.</t>
  </si>
  <si>
    <t>V. Paslaugų, atsižvelgiant į vaiko poreikius, užtikrinimas ikimokyklinio ugdymo programoje. 
1. Pagerintas švietimo pagalbos teikimas įstaigoje, siekiant veiksmingiau atliepti kiekvieno vaiko poreikius.
1.1. Nustatyti vaikų specialieji ugdymosi poreikiai.
1.2. Plėtotas bendradarbiavimas su KPPT, siekiant išsamiai įvertinti vaikų specialiuosius ugdymosi poreikius.
1.3. Užtikrinta nuosekli ir tikslinga pagalba ugdytiniams, atliepiant jų individualius poreikius.
1.4. Tobulinta Vaiko gerovės komisijos (VGK) veikla, padedant mokytojams rengti dokumentus, vertinti specialiuosius ugdymosi poreikius, kurti ir įgyvendinti pritaikytas bei individualizuotas ugdymo programas ir savirūpos planus.
1.5. Sustiprintas švietimo pagalbos specialistų, pedagogų ir tėvų (globėjų, rūpintojų) bendradarbiavimas, užtikrinant veiksmingą vaikų pasiekimų stebėseną ir jų poreikių tenkinimą.
1.6. Sukurtos vizualinės komunikacijos priemonės (ženklai, simboliai, kortelės), palengvinančios vaikų adaptaciją ir bendravimą.
1.7. Užtikrinta šeimų prieiga prie informacijos apie bendruomenės veiklą, teikiamas paslaugas, turimus išteklius ir vaikų ugdymo procesą.</t>
  </si>
  <si>
    <t>VI. Paslaugų, atsižvelgiant į vaiko (mokinio) poreikius, užtikrinimas priešmokyklinio ugdymo programoje.
 1. Pagerintas švietimo pagalbos teikimas įstaigoje, siekiant kuo veiksmingiau atliepti kiekvieno vaiko poreikius.
1.1. Nustatyti vaikų specialieji ugdymosi poreikiai.
1.2. Plėtotas bendradarbiavimas su KPPT, siekiant išsamiai įvertinti vaikų specialiuosius ugdymosi poreikius.
1.3. Užtikrinta nuosekli ir tikslinga pagalba ugdytiniams, atliepiant jų individualius poreikius.
1.4. Tobulinta Vaiko gerovės komisijos (VGK) veikla, padedant mokytojams rengti dokumentus, vertinti specialiuosius ugdymosi poreikius, kurti ir įgyvendinti pritaikytas bei individualizuotas ugdymo programas ir savirūpos planus.
1.5. Sustiprintas švietimo pagalbos specialistų, pedagogų ir tėvų (globėjų, rūpintojų) bendradarbiavimas, siekiant užtikrinti veiksmingą vaikų pasiekimų stebėseną ir jų poreikių tenkinimą.
1.6. Sukurtos vizualinės komunikacijos priemonės (ženklai, simboliai, kortelės), palengvinančios vaikų adaptaciją ir bendravimą.
1.7. Užtikrinta šeimų lengva prieiga prie informacijos apie bendruomenės veiklą, teikiamas paslaugas, turimus išteklius ir vaikų ugdymo procesą.</t>
  </si>
  <si>
    <t>Pedagogai ir švietimo pagalbos specialistai, dalyvavo tiksliniuose mokymuose, skirtuose įtraukčiai švietime,skaičius</t>
  </si>
  <si>
    <t>PRITARTA</t>
  </si>
  <si>
    <t>Kauno lopšelio-darželio „Drevinukas“ įstaigos tarybos</t>
  </si>
  <si>
    <t>2026 m. sausio 30d. protokolo Nr. 2.1- 1</t>
  </si>
  <si>
    <t xml:space="preserve">KAUNO MIESTO SAVIVALDYBĖS ADMINISTRACIJOS ŠVIETIMO  SKYRIUI </t>
  </si>
  <si>
    <t>PRISKIRTOS ĮSTAIGOS KAUNO LOPŠELIS-DARŽELIS "DREVINUKAS"</t>
  </si>
  <si>
    <t xml:space="preserve">2025 METŲ VEIKLOS PLANO VYKDYMO ATASKAITA
</t>
  </si>
  <si>
    <t xml:space="preserve">PATVIRTINTA
Kauno lopšelio-darželio „Drevinukas“ direktoriaus 2026 m. sausio 30 d. 
įsakymu Nr. V-25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</si>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</sst>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27]#,##0.00;\-#,##0.00;&quot;&quot;"/>
  </numFmts>
  <fonts count="9" x14ac:knownFonts="1">
    <font>
      <sz val="11"/>
      <color rgb="FF000000"/>
      <name val="Calibri"/>
      <family val="2"/>
    </font>
    <font>
      <sz val="10"/>
      <color rgb="FF000000"/>
      <name val="Calibri"/>
      <family val="2"/>
    </font>
    <font>
      <b/>
      <sz val="10"/>
      <color rgb="FF000000"/>
      <name val="Calibri"/>
      <family val="2"/>
    </font>
    <font>
      <sz val="10"/>
      <color rgb="FF000000"/>
      <name val="Times New Roman"/>
      <family val="1"/>
      <charset val="186"/>
    </font>
    <font>
      <sz val="11"/>
      <name val="Calibri"/>
      <family val="2"/>
    </font>
    <font>
      <sz val="11"/>
      <color rgb="FF000000"/>
      <name val="Calibri"/>
      <family val="2"/>
      <scheme val="minor"/>
    </font>
    <font>
      <b/>
      <sz val="12"/>
      <color rgb="FF000000"/>
      <name val="times New Roman"/>
    </font>
    <font>
      <sz val="11"/>
      <name val="Calibri"/>
    </font>
    <font>
      <sz val="10"/>
      <color rgb="FF000000"/>
      <name val="Times New Roman"/>
      <family val="1"/>
    </font>
  </fonts>
  <fills count="4">
    <fill>
      <patternFill patternType="none"/>
    </fill>
    <fill>
      <patternFill patternType="gray125"/>
    </fill>
    <fill>
      <patternFill patternType="none">
        <fgColor rgb="FF000000"/>
        <bgColor rgb="FF000000"/>
      </patternFill>
    </fill>
    <fill>
      <patternFill patternType="solid">
        <fgColor rgb="FFEBEBEB"/>
        <bgColor rgb="FFEBEBEB"/>
      </patternFill>
    </fill>
  </fills>
  <borders count="11">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D3D3D3"/>
      </left>
      <right style="thin">
        <color rgb="FFD3D3D3"/>
      </right>
      <top style="thin">
        <color rgb="FFD3D3D3"/>
      </top>
      <bottom style="thin">
        <color rgb="FFD3D3D3"/>
      </bottom>
      <diagonal/>
    </border>
  </borders>
  <cellStyleXfs count="2">
    <xf numFmtId="0" fontId="0" fillId="0" borderId="0" applyBorder="0"/>
    <xf numFmtId="0" fontId="5" fillId="2" borderId="0"/>
  </cellStyleXfs>
  <cellXfs count="56">
    <xf numFmtId="0" fontId="0" fillId="0" borderId="0" xfId="0"/>
    <xf numFmtId="0" fontId="1" fillId="0" borderId="4" xfId="0" applyFont="1" applyBorder="1" applyAlignment="1" applyProtection="1">
      <alignment vertical="top" wrapText="1" readingOrder="1"/>
      <protection locked="0"/>
    </xf>
    <xf numFmtId="0" fontId="1" fillId="0" borderId="5" xfId="0" applyFont="1" applyBorder="1" applyAlignment="1" applyProtection="1">
      <alignment vertical="top" wrapText="1" readingOrder="1"/>
      <protection locked="0"/>
    </xf>
    <xf numFmtId="0" fontId="1" fillId="0" borderId="5" xfId="0" applyFont="1" applyBorder="1" applyAlignment="1" applyProtection="1">
      <alignment horizontal="left" vertical="top" wrapText="1" readingOrder="1"/>
      <protection locked="0"/>
    </xf>
    <xf numFmtId="164" fontId="1" fillId="0" borderId="5" xfId="0" applyNumberFormat="1" applyFont="1" applyBorder="1" applyAlignment="1" applyProtection="1">
      <alignment horizontal="right" vertical="top" wrapText="1" readingOrder="1"/>
      <protection locked="0"/>
    </xf>
    <xf numFmtId="0" fontId="1" fillId="0" borderId="5" xfId="0" applyFont="1" applyBorder="1" applyAlignment="1" applyProtection="1">
      <alignment horizontal="center" vertical="top" wrapText="1" readingOrder="1"/>
      <protection locked="0"/>
    </xf>
    <xf numFmtId="0" fontId="1" fillId="0" borderId="5" xfId="0" applyFont="1" applyBorder="1" applyAlignment="1" applyProtection="1">
      <alignment horizontal="right" vertical="top" wrapText="1" readingOrder="1"/>
      <protection locked="0"/>
    </xf>
    <xf numFmtId="0" fontId="1" fillId="0" borderId="6" xfId="0" applyFont="1" applyBorder="1" applyAlignment="1" applyProtection="1">
      <alignment horizontal="right" vertical="top" wrapText="1" readingOrder="1"/>
      <protection locked="0"/>
    </xf>
    <xf numFmtId="0" fontId="1" fillId="0" borderId="7" xfId="0" applyFont="1" applyBorder="1" applyAlignment="1" applyProtection="1">
      <alignment vertical="top" wrapText="1" readingOrder="1"/>
      <protection locked="0"/>
    </xf>
    <xf numFmtId="0" fontId="1" fillId="0" borderId="8" xfId="0" applyFont="1" applyBorder="1" applyAlignment="1" applyProtection="1">
      <alignment vertical="top" wrapText="1" readingOrder="1"/>
      <protection locked="0"/>
    </xf>
    <xf numFmtId="0" fontId="1" fillId="0" borderId="8" xfId="0" applyFont="1" applyBorder="1" applyAlignment="1" applyProtection="1">
      <alignment horizontal="left" vertical="top" wrapText="1" readingOrder="1"/>
      <protection locked="0"/>
    </xf>
    <xf numFmtId="164" fontId="1" fillId="0" borderId="8" xfId="0" applyNumberFormat="1" applyFont="1" applyBorder="1" applyAlignment="1" applyProtection="1">
      <alignment horizontal="right" vertical="top" wrapText="1" readingOrder="1"/>
      <protection locked="0"/>
    </xf>
    <xf numFmtId="0" fontId="1" fillId="0" borderId="8" xfId="0" applyFont="1" applyBorder="1" applyAlignment="1" applyProtection="1">
      <alignment horizontal="center" vertical="top" wrapText="1" readingOrder="1"/>
      <protection locked="0"/>
    </xf>
    <xf numFmtId="0" fontId="1" fillId="0" borderId="8" xfId="0" applyFont="1" applyBorder="1" applyAlignment="1" applyProtection="1">
      <alignment horizontal="right" vertical="top" wrapText="1" readingOrder="1"/>
      <protection locked="0"/>
    </xf>
    <xf numFmtId="0" fontId="1" fillId="0" borderId="9" xfId="0" applyFont="1" applyBorder="1" applyAlignment="1" applyProtection="1">
      <alignment horizontal="right" vertical="top" wrapText="1" readingOrder="1"/>
      <protection locked="0"/>
    </xf>
    <xf numFmtId="0" fontId="1" fillId="2" borderId="0" xfId="0" applyFont="1" applyFill="1" applyAlignment="1" applyProtection="1">
      <alignment vertical="top" wrapText="1" readingOrder="1"/>
      <protection locked="0"/>
    </xf>
    <xf numFmtId="0" fontId="1" fillId="2" borderId="0" xfId="0" applyFont="1" applyFill="1" applyAlignment="1" applyProtection="1">
      <alignment horizontal="left" vertical="top" wrapText="1" readingOrder="1"/>
      <protection locked="0"/>
    </xf>
    <xf numFmtId="164" fontId="1" fillId="2" borderId="0" xfId="0" applyNumberFormat="1" applyFont="1" applyFill="1" applyAlignment="1" applyProtection="1">
      <alignment horizontal="right" vertical="top" wrapText="1" readingOrder="1"/>
      <protection locked="0"/>
    </xf>
    <xf numFmtId="0" fontId="1" fillId="2" borderId="0" xfId="0" applyFont="1" applyFill="1" applyAlignment="1" applyProtection="1">
      <alignment horizontal="center" vertical="top" wrapText="1" readingOrder="1"/>
      <protection locked="0"/>
    </xf>
    <xf numFmtId="0" fontId="1" fillId="2" borderId="0" xfId="0" applyFont="1" applyFill="1" applyAlignment="1" applyProtection="1">
      <alignment horizontal="right" vertical="top" wrapText="1" readingOrder="1"/>
      <protection locked="0"/>
    </xf>
    <xf numFmtId="164" fontId="1" fillId="0" borderId="5" xfId="0" applyNumberFormat="1" applyFont="1" applyBorder="1" applyAlignment="1">
      <alignment horizontal="right" vertical="top" wrapText="1" readingOrder="1"/>
    </xf>
    <xf numFmtId="0" fontId="2" fillId="3" borderId="5" xfId="0" applyFont="1" applyFill="1" applyBorder="1" applyAlignment="1" applyProtection="1">
      <alignment vertical="top" wrapText="1" readingOrder="1"/>
      <protection locked="0"/>
    </xf>
    <xf numFmtId="0" fontId="2" fillId="3" borderId="5" xfId="0" applyFont="1" applyFill="1" applyBorder="1" applyAlignment="1" applyProtection="1">
      <alignment horizontal="right" vertical="top" wrapText="1" readingOrder="1"/>
      <protection locked="0"/>
    </xf>
    <xf numFmtId="164" fontId="2" fillId="3" borderId="5" xfId="0" applyNumberFormat="1" applyFont="1" applyFill="1" applyBorder="1" applyAlignment="1">
      <alignment horizontal="right" vertical="top" wrapText="1" readingOrder="1"/>
    </xf>
    <xf numFmtId="0" fontId="2" fillId="2" borderId="0" xfId="0" applyFont="1" applyFill="1" applyAlignment="1" applyProtection="1">
      <alignment vertical="top" wrapText="1" readingOrder="1"/>
      <protection locked="0"/>
    </xf>
    <xf numFmtId="0" fontId="2" fillId="2" borderId="0" xfId="0" applyFont="1" applyFill="1" applyAlignment="1" applyProtection="1">
      <alignment horizontal="right" vertical="top" wrapText="1" readingOrder="1"/>
      <protection locked="0"/>
    </xf>
    <xf numFmtId="164" fontId="2" fillId="2" borderId="0" xfId="0" applyNumberFormat="1" applyFont="1" applyFill="1" applyAlignment="1">
      <alignment horizontal="right" vertical="top" wrapText="1" readingOrder="1"/>
    </xf>
    <xf numFmtId="0" fontId="1" fillId="0" borderId="10" xfId="0" applyFont="1" applyBorder="1" applyAlignment="1">
      <alignment vertical="top" wrapText="1" readingOrder="1"/>
    </xf>
    <xf numFmtId="164" fontId="1" fillId="0" borderId="10" xfId="0" applyNumberFormat="1" applyFont="1" applyBorder="1" applyAlignment="1">
      <alignment horizontal="right" vertical="top" wrapText="1" readingOrder="1"/>
    </xf>
    <xf numFmtId="0" fontId="1" fillId="0" borderId="2" xfId="0" applyFont="1" applyBorder="1" applyAlignment="1" applyProtection="1">
      <alignment vertical="top" wrapText="1" readingOrder="1"/>
      <protection locked="0"/>
    </xf>
    <xf numFmtId="0" fontId="1" fillId="0" borderId="0" xfId="0" applyFont="1"/>
    <xf numFmtId="0" fontId="2" fillId="0" borderId="5" xfId="0" applyFont="1" applyBorder="1" applyAlignment="1">
      <alignment horizontal="center" wrapText="1" readingOrder="1"/>
    </xf>
    <xf numFmtId="0" fontId="2" fillId="0" borderId="8" xfId="0" applyFont="1" applyBorder="1" applyAlignment="1">
      <alignment horizontal="center" wrapText="1" readingOrder="1"/>
    </xf>
    <xf numFmtId="0" fontId="2" fillId="0" borderId="9" xfId="0" applyFont="1" applyBorder="1" applyAlignment="1">
      <alignment horizontal="center" wrapText="1" readingOrder="1"/>
    </xf>
    <xf numFmtId="0" fontId="1" fillId="0" borderId="1" xfId="0" applyFont="1" applyBorder="1" applyAlignment="1" applyProtection="1">
      <alignment vertical="top" wrapText="1" readingOrder="1"/>
      <protection locked="0"/>
    </xf>
    <xf numFmtId="0" fontId="1" fillId="0" borderId="2" xfId="0" applyFont="1" applyBorder="1" applyAlignment="1" applyProtection="1">
      <alignment horizontal="left" vertical="top" wrapText="1" readingOrder="1"/>
      <protection locked="0"/>
    </xf>
    <xf numFmtId="164" fontId="1" fillId="0" borderId="2" xfId="0" applyNumberFormat="1" applyFont="1" applyBorder="1" applyAlignment="1">
      <alignment horizontal="right" vertical="top" wrapText="1" readingOrder="1"/>
    </xf>
    <xf numFmtId="0" fontId="1" fillId="0" borderId="2" xfId="0" applyFont="1" applyBorder="1" applyAlignment="1" applyProtection="1">
      <alignment horizontal="center" vertical="top" wrapText="1" readingOrder="1"/>
      <protection locked="0"/>
    </xf>
    <xf numFmtId="0" fontId="1" fillId="0" borderId="2" xfId="0" applyFont="1" applyBorder="1" applyAlignment="1" applyProtection="1">
      <alignment horizontal="right" vertical="top" wrapText="1" readingOrder="1"/>
      <protection locked="0"/>
    </xf>
    <xf numFmtId="0" fontId="1" fillId="0" borderId="3" xfId="0" applyFont="1" applyBorder="1" applyAlignment="1" applyProtection="1">
      <alignment horizontal="right" vertical="top" wrapText="1" readingOrder="1"/>
      <protection locked="0"/>
    </xf>
    <xf numFmtId="164" fontId="1" fillId="0" borderId="2" xfId="0" applyNumberFormat="1" applyFont="1" applyBorder="1" applyAlignment="1" applyProtection="1">
      <alignment horizontal="right" vertical="top" wrapText="1" readingOrder="1"/>
      <protection locked="0"/>
    </xf>
    <xf numFmtId="0" fontId="1" fillId="2" borderId="0" xfId="0" applyFont="1" applyFill="1"/>
    <xf numFmtId="0" fontId="1" fillId="0" borderId="0" xfId="0" applyFont="1" applyAlignment="1">
      <alignment wrapText="1"/>
    </xf>
    <xf numFmtId="0" fontId="3" fillId="0" borderId="0" xfId="0" applyFont="1" applyAlignment="1">
      <alignment vertical="center"/>
    </xf>
    <xf numFmtId="0" fontId="4" fillId="0" borderId="0" xfId="0" applyFont="1"/>
    <xf numFmtId="0" fontId="2" fillId="0" borderId="5" xfId="0" applyFont="1" applyBorder="1" applyAlignment="1">
      <alignment horizontal="center" wrapText="1"/>
    </xf>
    <xf numFmtId="0" fontId="2" fillId="0" borderId="6" xfId="0" applyFont="1" applyBorder="1" applyAlignment="1">
      <alignment horizontal="center" wrapText="1"/>
    </xf>
    <xf numFmtId="0" fontId="7" fillId="0" borderId="0" xfId="0" applyFont="1" applyAlignment="1">
      <alignment horizontal="center" vertical="top"/>
    </xf>
    <xf numFmtId="0" fontId="7" fillId="0" borderId="0" xfId="0" applyFont="1" applyAlignment="1">
      <alignment vertical="top"/>
    </xf>
    <xf numFmtId="0" fontId="8" fillId="0" borderId="0" xfId="0" applyFont="1" applyAlignment="1">
      <alignment wrapText="1"/>
    </xf>
    <xf numFmtId="0" fontId="8" fillId="0" borderId="0" xfId="0" applyFont="1" applyAlignment="1">
      <alignment vertical="top" wrapText="1"/>
    </xf>
    <xf numFmtId="0" fontId="6" fillId="2" borderId="0" xfId="1" applyFont="1" applyAlignment="1">
      <alignment horizontal="center" vertical="top" wrapText="1" readingOrder="1"/>
    </xf>
    <xf numFmtId="0" fontId="7" fillId="0" borderId="0" xfId="0" applyFont="1" applyAlignment="1">
      <alignment horizontal="center" vertical="top"/>
    </xf>
    <xf numFmtId="0" fontId="2" fillId="0" borderId="1" xfId="0" applyFont="1" applyBorder="1" applyAlignment="1">
      <alignment horizontal="center" wrapText="1" readingOrder="1"/>
    </xf>
    <xf numFmtId="0" fontId="2" fillId="0" borderId="4" xfId="0" applyFont="1" applyBorder="1" applyAlignment="1">
      <alignment horizontal="center" wrapText="1" readingOrder="1"/>
    </xf>
    <xf numFmtId="0" fontId="2" fillId="0" borderId="7" xfId="0" applyFont="1" applyBorder="1" applyAlignment="1">
      <alignment horizontal="center" wrapText="1" readingOrder="1"/>
    </xf>
  </cellXfs>
  <cellStyles count="2">
    <cellStyle name="Įprastas"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13"/>
  <sheetViews>
    <sheetView tabSelected="1" workbookViewId="0">
      <selection activeCell="L2" sqref="L2"/>
    </sheetView>
  </sheetViews>
  <sheetFormatPr defaultRowHeight="12.75" x14ac:dyDescent="0.2"/>
  <cols>
    <col min="1" max="1" width="19" style="30" customWidth="1"/>
    <col min="2" max="2" width="52.7109375" style="30" customWidth="1"/>
    <col min="3" max="3" width="16.5703125" style="30" customWidth="1"/>
    <col min="4" max="4" width="19" style="30" customWidth="1"/>
    <col min="5" max="5" width="16.140625" style="30" customWidth="1"/>
    <col min="6" max="6" width="8.140625" style="30" customWidth="1"/>
    <col min="7" max="7" width="50.7109375" style="30" customWidth="1"/>
    <col min="8" max="8" width="6.85546875" style="30" customWidth="1"/>
    <col min="9" max="9" width="38.28515625" style="30" customWidth="1"/>
    <col min="10" max="10" width="7.42578125" style="30" customWidth="1"/>
    <col min="11" max="12" width="5.7109375" style="30" customWidth="1"/>
    <col min="13" max="14" width="14.85546875" style="30" customWidth="1"/>
    <col min="15" max="17" width="5.7109375" style="30" customWidth="1"/>
    <col min="18" max="18" width="14.85546875" style="30" customWidth="1"/>
    <col min="19" max="19" width="9.140625" style="42" customWidth="1"/>
    <col min="20" max="16384" width="9.140625" style="42"/>
  </cols>
  <sheetData>
    <row r="2" spans="1:18" ht="81.75" customHeight="1" x14ac:dyDescent="0.2">
      <c r="I2" s="50" t="s">
        <v>465</v>
      </c>
    </row>
    <row r="3" spans="1:18" ht="81.75" customHeight="1" x14ac:dyDescent="0.2">
      <c r="I3" s="49" t="s">
        <v>464</v>
      </c>
    </row>
    <row r="4" spans="1:18" ht="15" x14ac:dyDescent="0.2">
      <c r="B4" s="51" t="s">
        <v>461</v>
      </c>
      <c r="C4" s="52"/>
      <c r="D4" s="52"/>
      <c r="E4" s="52"/>
      <c r="F4" s="52"/>
      <c r="G4" s="52"/>
      <c r="H4" s="52"/>
      <c r="I4" s="52"/>
      <c r="J4" s="52"/>
      <c r="K4" s="52"/>
      <c r="L4" s="52"/>
      <c r="M4" s="52"/>
      <c r="N4" s="52"/>
      <c r="O4" s="52"/>
      <c r="P4" s="52"/>
      <c r="Q4" s="47"/>
      <c r="R4" s="47"/>
    </row>
    <row r="5" spans="1:18" ht="14.25" customHeight="1" x14ac:dyDescent="0.2">
      <c r="B5" s="51" t="s">
        <v>462</v>
      </c>
      <c r="C5" s="51"/>
      <c r="D5" s="51"/>
      <c r="E5" s="51"/>
      <c r="F5" s="51"/>
      <c r="G5" s="51"/>
      <c r="H5" s="51"/>
      <c r="I5" s="51"/>
      <c r="J5" s="51"/>
      <c r="K5" s="51"/>
      <c r="L5" s="51"/>
      <c r="M5" s="51"/>
      <c r="N5" s="51"/>
      <c r="O5" s="51"/>
      <c r="P5" s="51"/>
      <c r="Q5" s="48"/>
      <c r="R5" s="48"/>
    </row>
    <row r="6" spans="1:18" s="30" customFormat="1" ht="23.25" customHeight="1" x14ac:dyDescent="0.2">
      <c r="A6" s="53" t="s">
        <v>0</v>
      </c>
      <c r="B6" s="51" t="s">
        <v>463</v>
      </c>
      <c r="C6" s="52"/>
      <c r="D6" s="52"/>
      <c r="E6" s="52"/>
      <c r="F6" s="52"/>
      <c r="G6" s="52"/>
      <c r="H6" s="52"/>
      <c r="I6" s="52"/>
      <c r="J6" s="52"/>
      <c r="K6" s="52"/>
      <c r="L6" s="52"/>
      <c r="M6" s="52"/>
      <c r="N6" s="52"/>
      <c r="O6" s="52"/>
      <c r="P6" s="52"/>
      <c r="Q6" s="47"/>
      <c r="R6" s="47"/>
    </row>
    <row r="7" spans="1:18" s="30" customFormat="1" ht="12.75" customHeight="1" x14ac:dyDescent="0.2">
      <c r="A7" s="54"/>
      <c r="B7" s="31"/>
      <c r="C7" s="31"/>
      <c r="D7" s="31"/>
      <c r="E7" s="31"/>
      <c r="F7" s="31"/>
      <c r="G7" s="31" t="s">
        <v>5</v>
      </c>
      <c r="H7" s="31" t="s">
        <v>6</v>
      </c>
      <c r="I7" s="31" t="s">
        <v>7</v>
      </c>
      <c r="J7" s="45"/>
      <c r="K7" s="45"/>
      <c r="L7" s="45"/>
      <c r="M7" s="45"/>
      <c r="N7" s="45"/>
      <c r="O7" s="45"/>
      <c r="P7" s="45"/>
      <c r="Q7" s="45"/>
      <c r="R7" s="46"/>
    </row>
    <row r="8" spans="1:18" s="30" customFormat="1" x14ac:dyDescent="0.2">
      <c r="A8" s="55"/>
      <c r="B8" s="32"/>
      <c r="C8" s="32"/>
      <c r="D8" s="32"/>
      <c r="E8" s="32"/>
      <c r="F8" s="32"/>
      <c r="G8" s="32"/>
      <c r="H8" s="32"/>
      <c r="I8" s="32" t="s">
        <v>8</v>
      </c>
      <c r="J8" s="32" t="s">
        <v>9</v>
      </c>
      <c r="K8" s="32" t="s">
        <v>10</v>
      </c>
      <c r="L8" s="32" t="s">
        <v>11</v>
      </c>
      <c r="M8" s="32" t="s">
        <v>12</v>
      </c>
      <c r="N8" s="32" t="s">
        <v>13</v>
      </c>
      <c r="O8" s="32" t="s">
        <v>9</v>
      </c>
      <c r="P8" s="32" t="s">
        <v>10</v>
      </c>
      <c r="Q8" s="32" t="s">
        <v>11</v>
      </c>
      <c r="R8" s="33" t="s">
        <v>12</v>
      </c>
    </row>
    <row r="9" spans="1:18" s="30" customFormat="1" x14ac:dyDescent="0.2">
      <c r="A9" s="34" t="s">
        <v>14</v>
      </c>
      <c r="B9" s="29" t="s">
        <v>15</v>
      </c>
      <c r="C9" s="35"/>
      <c r="D9" s="36">
        <f>SUM(D10:D10)</f>
        <v>853871</v>
      </c>
      <c r="E9" s="36">
        <f>SUM(E10:E10)</f>
        <v>764039.8</v>
      </c>
      <c r="F9" s="36">
        <f>SUM(F10:F10)</f>
        <v>12636</v>
      </c>
      <c r="G9" s="35"/>
      <c r="H9" s="37"/>
      <c r="I9" s="38"/>
      <c r="J9" s="38"/>
      <c r="K9" s="38"/>
      <c r="L9" s="38"/>
      <c r="M9" s="38"/>
      <c r="N9" s="38"/>
      <c r="O9" s="38"/>
      <c r="P9" s="38"/>
      <c r="Q9" s="38"/>
      <c r="R9" s="39"/>
    </row>
    <row r="10" spans="1:18" s="30" customFormat="1" ht="38.25" x14ac:dyDescent="0.2">
      <c r="A10" s="34" t="s">
        <v>16</v>
      </c>
      <c r="B10" s="29" t="s">
        <v>17</v>
      </c>
      <c r="C10" s="35"/>
      <c r="D10" s="36">
        <f>D11+D12+D37+D76+D91+D116+853871</f>
        <v>853871</v>
      </c>
      <c r="E10" s="36">
        <f>E11+E12+E37+E76+E91+E116+764039.8</f>
        <v>764039.8</v>
      </c>
      <c r="F10" s="36">
        <f>F11+F12+F37+F76+F91+F116+12636</f>
        <v>12636</v>
      </c>
      <c r="G10" s="35" t="s">
        <v>457</v>
      </c>
      <c r="H10" s="37" t="s">
        <v>18</v>
      </c>
      <c r="I10" s="38" t="s">
        <v>19</v>
      </c>
      <c r="J10" s="38"/>
      <c r="K10" s="38"/>
      <c r="L10" s="38"/>
      <c r="M10" s="38"/>
      <c r="N10" s="38" t="s">
        <v>20</v>
      </c>
      <c r="O10" s="38"/>
      <c r="P10" s="38"/>
      <c r="Q10" s="38"/>
      <c r="R10" s="39"/>
    </row>
    <row r="11" spans="1:18" s="30" customFormat="1" ht="38.25" x14ac:dyDescent="0.2">
      <c r="A11" s="1"/>
      <c r="B11" s="2"/>
      <c r="C11" s="3"/>
      <c r="D11" s="4">
        <v>0</v>
      </c>
      <c r="E11" s="4">
        <v>0</v>
      </c>
      <c r="F11" s="4">
        <v>0</v>
      </c>
      <c r="G11" s="3" t="s">
        <v>21</v>
      </c>
      <c r="H11" s="5" t="s">
        <v>22</v>
      </c>
      <c r="I11" s="6" t="s">
        <v>23</v>
      </c>
      <c r="J11" s="6"/>
      <c r="K11" s="6"/>
      <c r="L11" s="6"/>
      <c r="M11" s="6"/>
      <c r="N11" s="6" t="s">
        <v>24</v>
      </c>
      <c r="O11" s="6"/>
      <c r="P11" s="6"/>
      <c r="Q11" s="6"/>
      <c r="R11" s="7"/>
    </row>
    <row r="12" spans="1:18" s="30" customFormat="1" x14ac:dyDescent="0.2">
      <c r="A12" s="34" t="s">
        <v>25</v>
      </c>
      <c r="B12" s="29" t="s">
        <v>26</v>
      </c>
      <c r="C12" s="35"/>
      <c r="D12" s="36">
        <f>D13+D16+D19+D25+D27+D31</f>
        <v>0</v>
      </c>
      <c r="E12" s="36">
        <f>E13+E16+E19+E25+E27+E31</f>
        <v>0</v>
      </c>
      <c r="F12" s="36">
        <f>F13+F16+F19+F25+F27+F31</f>
        <v>0</v>
      </c>
      <c r="G12" s="35"/>
      <c r="H12" s="37"/>
      <c r="I12" s="38"/>
      <c r="J12" s="38"/>
      <c r="K12" s="38"/>
      <c r="L12" s="38"/>
      <c r="M12" s="38"/>
      <c r="N12" s="38"/>
      <c r="O12" s="38"/>
      <c r="P12" s="38"/>
      <c r="Q12" s="38"/>
      <c r="R12" s="39"/>
    </row>
    <row r="13" spans="1:18" s="30" customFormat="1" ht="409.5" x14ac:dyDescent="0.2">
      <c r="A13" s="34" t="s">
        <v>27</v>
      </c>
      <c r="B13" s="29" t="s">
        <v>443</v>
      </c>
      <c r="C13" s="35"/>
      <c r="D13" s="36">
        <f t="shared" ref="D13:F14" si="0">SUM(D14:D14)</f>
        <v>0</v>
      </c>
      <c r="E13" s="36">
        <f t="shared" si="0"/>
        <v>0</v>
      </c>
      <c r="F13" s="36">
        <f t="shared" si="0"/>
        <v>0</v>
      </c>
      <c r="G13" s="35" t="s">
        <v>29</v>
      </c>
      <c r="H13" s="37" t="s">
        <v>30</v>
      </c>
      <c r="I13" s="38" t="s">
        <v>31</v>
      </c>
      <c r="J13" s="38"/>
      <c r="K13" s="38"/>
      <c r="L13" s="38"/>
      <c r="M13" s="38"/>
      <c r="N13" s="38" t="s">
        <v>32</v>
      </c>
      <c r="O13" s="38"/>
      <c r="P13" s="38"/>
      <c r="Q13" s="38"/>
      <c r="R13" s="39"/>
    </row>
    <row r="14" spans="1:18" s="30" customFormat="1" x14ac:dyDescent="0.2">
      <c r="A14" s="34" t="s">
        <v>33</v>
      </c>
      <c r="B14" s="29" t="s">
        <v>34</v>
      </c>
      <c r="C14" s="35"/>
      <c r="D14" s="36">
        <f t="shared" si="0"/>
        <v>0</v>
      </c>
      <c r="E14" s="36">
        <f t="shared" si="0"/>
        <v>0</v>
      </c>
      <c r="F14" s="36">
        <f t="shared" si="0"/>
        <v>0</v>
      </c>
      <c r="G14" s="35" t="s">
        <v>35</v>
      </c>
      <c r="H14" s="37" t="s">
        <v>22</v>
      </c>
      <c r="I14" s="38" t="s">
        <v>36</v>
      </c>
      <c r="J14" s="38" t="s">
        <v>37</v>
      </c>
      <c r="K14" s="38" t="s">
        <v>37</v>
      </c>
      <c r="L14" s="38" t="s">
        <v>37</v>
      </c>
      <c r="M14" s="38" t="s">
        <v>36</v>
      </c>
      <c r="N14" s="38" t="s">
        <v>38</v>
      </c>
      <c r="O14" s="38" t="s">
        <v>37</v>
      </c>
      <c r="P14" s="38" t="s">
        <v>37</v>
      </c>
      <c r="Q14" s="38" t="s">
        <v>37</v>
      </c>
      <c r="R14" s="39" t="s">
        <v>38</v>
      </c>
    </row>
    <row r="15" spans="1:18" s="30" customFormat="1" x14ac:dyDescent="0.2">
      <c r="A15" s="1"/>
      <c r="B15" s="2"/>
      <c r="C15" s="3"/>
      <c r="D15" s="4">
        <v>0</v>
      </c>
      <c r="E15" s="4">
        <v>0</v>
      </c>
      <c r="F15" s="4">
        <v>0</v>
      </c>
      <c r="G15" s="3" t="s">
        <v>39</v>
      </c>
      <c r="H15" s="5" t="s">
        <v>22</v>
      </c>
      <c r="I15" s="6" t="s">
        <v>40</v>
      </c>
      <c r="J15" s="6" t="s">
        <v>37</v>
      </c>
      <c r="K15" s="6" t="s">
        <v>37</v>
      </c>
      <c r="L15" s="6" t="s">
        <v>37</v>
      </c>
      <c r="M15" s="6" t="s">
        <v>40</v>
      </c>
      <c r="N15" s="6" t="s">
        <v>41</v>
      </c>
      <c r="O15" s="6" t="s">
        <v>37</v>
      </c>
      <c r="P15" s="6" t="s">
        <v>37</v>
      </c>
      <c r="Q15" s="6" t="s">
        <v>37</v>
      </c>
      <c r="R15" s="7" t="s">
        <v>41</v>
      </c>
    </row>
    <row r="16" spans="1:18" s="30" customFormat="1" x14ac:dyDescent="0.2">
      <c r="A16" s="34" t="s">
        <v>42</v>
      </c>
      <c r="B16" s="29" t="s">
        <v>28</v>
      </c>
      <c r="C16" s="35"/>
      <c r="D16" s="36">
        <f t="shared" ref="D16:F17" si="1">SUM(D17:D17)</f>
        <v>0</v>
      </c>
      <c r="E16" s="36">
        <f t="shared" si="1"/>
        <v>0</v>
      </c>
      <c r="F16" s="36">
        <f t="shared" si="1"/>
        <v>0</v>
      </c>
      <c r="G16" s="35" t="s">
        <v>43</v>
      </c>
      <c r="H16" s="37" t="s">
        <v>30</v>
      </c>
      <c r="I16" s="38" t="s">
        <v>44</v>
      </c>
      <c r="J16" s="38"/>
      <c r="K16" s="38"/>
      <c r="L16" s="38"/>
      <c r="M16" s="38"/>
      <c r="N16" s="38" t="s">
        <v>45</v>
      </c>
      <c r="O16" s="38"/>
      <c r="P16" s="38"/>
      <c r="Q16" s="38"/>
      <c r="R16" s="39"/>
    </row>
    <row r="17" spans="1:18" s="30" customFormat="1" x14ac:dyDescent="0.2">
      <c r="A17" s="34" t="s">
        <v>46</v>
      </c>
      <c r="B17" s="29" t="s">
        <v>34</v>
      </c>
      <c r="C17" s="35"/>
      <c r="D17" s="36">
        <f t="shared" si="1"/>
        <v>0</v>
      </c>
      <c r="E17" s="36">
        <f t="shared" si="1"/>
        <v>0</v>
      </c>
      <c r="F17" s="36">
        <f t="shared" si="1"/>
        <v>0</v>
      </c>
      <c r="G17" s="35" t="s">
        <v>47</v>
      </c>
      <c r="H17" s="37" t="s">
        <v>22</v>
      </c>
      <c r="I17" s="38" t="s">
        <v>48</v>
      </c>
      <c r="J17" s="38" t="s">
        <v>37</v>
      </c>
      <c r="K17" s="38" t="s">
        <v>37</v>
      </c>
      <c r="L17" s="38" t="s">
        <v>37</v>
      </c>
      <c r="M17" s="38" t="s">
        <v>48</v>
      </c>
      <c r="N17" s="38" t="s">
        <v>49</v>
      </c>
      <c r="O17" s="38" t="s">
        <v>37</v>
      </c>
      <c r="P17" s="38" t="s">
        <v>37</v>
      </c>
      <c r="Q17" s="38" t="s">
        <v>37</v>
      </c>
      <c r="R17" s="39" t="s">
        <v>49</v>
      </c>
    </row>
    <row r="18" spans="1:18" s="30" customFormat="1" x14ac:dyDescent="0.2">
      <c r="A18" s="1"/>
      <c r="B18" s="2"/>
      <c r="C18" s="3"/>
      <c r="D18" s="4">
        <v>0</v>
      </c>
      <c r="E18" s="4">
        <v>0</v>
      </c>
      <c r="F18" s="4">
        <v>0</v>
      </c>
      <c r="G18" s="3" t="s">
        <v>50</v>
      </c>
      <c r="H18" s="5" t="s">
        <v>30</v>
      </c>
      <c r="I18" s="6" t="s">
        <v>51</v>
      </c>
      <c r="J18" s="6" t="s">
        <v>37</v>
      </c>
      <c r="K18" s="6" t="s">
        <v>37</v>
      </c>
      <c r="L18" s="6" t="s">
        <v>37</v>
      </c>
      <c r="M18" s="6" t="s">
        <v>51</v>
      </c>
      <c r="N18" s="6" t="s">
        <v>52</v>
      </c>
      <c r="O18" s="6" t="s">
        <v>37</v>
      </c>
      <c r="P18" s="6" t="s">
        <v>37</v>
      </c>
      <c r="Q18" s="6" t="s">
        <v>37</v>
      </c>
      <c r="R18" s="7" t="s">
        <v>52</v>
      </c>
    </row>
    <row r="19" spans="1:18" s="30" customFormat="1" x14ac:dyDescent="0.2">
      <c r="A19" s="34" t="s">
        <v>53</v>
      </c>
      <c r="B19" s="29" t="s">
        <v>28</v>
      </c>
      <c r="C19" s="35"/>
      <c r="D19" s="36">
        <f>SUM(D20:D20)</f>
        <v>0</v>
      </c>
      <c r="E19" s="36">
        <f>SUM(E20:E20)</f>
        <v>0</v>
      </c>
      <c r="F19" s="36">
        <f>SUM(F20:F20)</f>
        <v>0</v>
      </c>
      <c r="G19" s="35" t="s">
        <v>54</v>
      </c>
      <c r="H19" s="37" t="s">
        <v>18</v>
      </c>
      <c r="I19" s="38" t="s">
        <v>55</v>
      </c>
      <c r="J19" s="38"/>
      <c r="K19" s="38"/>
      <c r="L19" s="38"/>
      <c r="M19" s="38"/>
      <c r="N19" s="38" t="s">
        <v>56</v>
      </c>
      <c r="O19" s="38"/>
      <c r="P19" s="38"/>
      <c r="Q19" s="38"/>
      <c r="R19" s="39"/>
    </row>
    <row r="20" spans="1:18" s="30" customFormat="1" x14ac:dyDescent="0.2">
      <c r="A20" s="34" t="s">
        <v>57</v>
      </c>
      <c r="B20" s="29" t="s">
        <v>34</v>
      </c>
      <c r="C20" s="35"/>
      <c r="D20" s="36">
        <f>SUM(D21:D24)</f>
        <v>0</v>
      </c>
      <c r="E20" s="36">
        <f>SUM(E21:E24)</f>
        <v>0</v>
      </c>
      <c r="F20" s="36">
        <f>SUM(F21:F24)</f>
        <v>0</v>
      </c>
      <c r="G20" s="35" t="s">
        <v>58</v>
      </c>
      <c r="H20" s="37" t="s">
        <v>18</v>
      </c>
      <c r="I20" s="38" t="s">
        <v>59</v>
      </c>
      <c r="J20" s="38" t="s">
        <v>37</v>
      </c>
      <c r="K20" s="38" t="s">
        <v>37</v>
      </c>
      <c r="L20" s="38" t="s">
        <v>37</v>
      </c>
      <c r="M20" s="38" t="s">
        <v>59</v>
      </c>
      <c r="N20" s="38" t="s">
        <v>23</v>
      </c>
      <c r="O20" s="38" t="s">
        <v>37</v>
      </c>
      <c r="P20" s="38" t="s">
        <v>37</v>
      </c>
      <c r="Q20" s="38" t="s">
        <v>37</v>
      </c>
      <c r="R20" s="39" t="s">
        <v>23</v>
      </c>
    </row>
    <row r="21" spans="1:18" s="30" customFormat="1" x14ac:dyDescent="0.2">
      <c r="A21" s="1"/>
      <c r="B21" s="2"/>
      <c r="C21" s="3"/>
      <c r="D21" s="4">
        <v>0</v>
      </c>
      <c r="E21" s="4">
        <v>0</v>
      </c>
      <c r="F21" s="4">
        <v>0</v>
      </c>
      <c r="G21" s="3" t="s">
        <v>60</v>
      </c>
      <c r="H21" s="5" t="s">
        <v>18</v>
      </c>
      <c r="I21" s="6" t="s">
        <v>59</v>
      </c>
      <c r="J21" s="6" t="s">
        <v>37</v>
      </c>
      <c r="K21" s="6" t="s">
        <v>37</v>
      </c>
      <c r="L21" s="6" t="s">
        <v>37</v>
      </c>
      <c r="M21" s="6" t="s">
        <v>59</v>
      </c>
      <c r="N21" s="6" t="s">
        <v>59</v>
      </c>
      <c r="O21" s="6" t="s">
        <v>37</v>
      </c>
      <c r="P21" s="6" t="s">
        <v>37</v>
      </c>
      <c r="Q21" s="6" t="s">
        <v>37</v>
      </c>
      <c r="R21" s="7" t="s">
        <v>59</v>
      </c>
    </row>
    <row r="22" spans="1:18" s="30" customFormat="1" x14ac:dyDescent="0.2">
      <c r="A22" s="1"/>
      <c r="B22" s="2"/>
      <c r="C22" s="3"/>
      <c r="D22" s="4">
        <v>0</v>
      </c>
      <c r="E22" s="4">
        <v>0</v>
      </c>
      <c r="F22" s="4">
        <v>0</v>
      </c>
      <c r="G22" s="3" t="s">
        <v>61</v>
      </c>
      <c r="H22" s="5" t="s">
        <v>18</v>
      </c>
      <c r="I22" s="6" t="s">
        <v>59</v>
      </c>
      <c r="J22" s="6" t="s">
        <v>37</v>
      </c>
      <c r="K22" s="6" t="s">
        <v>37</v>
      </c>
      <c r="L22" s="6" t="s">
        <v>37</v>
      </c>
      <c r="M22" s="6" t="s">
        <v>59</v>
      </c>
      <c r="N22" s="6" t="s">
        <v>59</v>
      </c>
      <c r="O22" s="6" t="s">
        <v>37</v>
      </c>
      <c r="P22" s="6" t="s">
        <v>37</v>
      </c>
      <c r="Q22" s="6" t="s">
        <v>37</v>
      </c>
      <c r="R22" s="7" t="s">
        <v>59</v>
      </c>
    </row>
    <row r="23" spans="1:18" s="30" customFormat="1" x14ac:dyDescent="0.2">
      <c r="A23" s="1"/>
      <c r="B23" s="2"/>
      <c r="C23" s="3"/>
      <c r="D23" s="4">
        <v>0</v>
      </c>
      <c r="E23" s="4">
        <v>0</v>
      </c>
      <c r="F23" s="4">
        <v>0</v>
      </c>
      <c r="G23" s="3" t="s">
        <v>62</v>
      </c>
      <c r="H23" s="5" t="s">
        <v>18</v>
      </c>
      <c r="I23" s="6" t="s">
        <v>37</v>
      </c>
      <c r="J23" s="6" t="s">
        <v>37</v>
      </c>
      <c r="K23" s="6" t="s">
        <v>37</v>
      </c>
      <c r="L23" s="6" t="s">
        <v>37</v>
      </c>
      <c r="M23" s="6" t="s">
        <v>37</v>
      </c>
      <c r="N23" s="6" t="s">
        <v>37</v>
      </c>
      <c r="O23" s="6" t="s">
        <v>37</v>
      </c>
      <c r="P23" s="6" t="s">
        <v>37</v>
      </c>
      <c r="Q23" s="6" t="s">
        <v>37</v>
      </c>
      <c r="R23" s="7" t="s">
        <v>37</v>
      </c>
    </row>
    <row r="24" spans="1:18" s="30" customFormat="1" x14ac:dyDescent="0.2">
      <c r="A24" s="1"/>
      <c r="B24" s="2"/>
      <c r="C24" s="3"/>
      <c r="D24" s="4">
        <v>0</v>
      </c>
      <c r="E24" s="4">
        <v>0</v>
      </c>
      <c r="F24" s="4">
        <v>0</v>
      </c>
      <c r="G24" s="3" t="s">
        <v>63</v>
      </c>
      <c r="H24" s="5" t="s">
        <v>18</v>
      </c>
      <c r="I24" s="6" t="s">
        <v>23</v>
      </c>
      <c r="J24" s="6" t="s">
        <v>37</v>
      </c>
      <c r="K24" s="6" t="s">
        <v>37</v>
      </c>
      <c r="L24" s="6" t="s">
        <v>37</v>
      </c>
      <c r="M24" s="6" t="s">
        <v>23</v>
      </c>
      <c r="N24" s="6" t="s">
        <v>40</v>
      </c>
      <c r="O24" s="6" t="s">
        <v>37</v>
      </c>
      <c r="P24" s="6" t="s">
        <v>37</v>
      </c>
      <c r="Q24" s="6" t="s">
        <v>37</v>
      </c>
      <c r="R24" s="7" t="s">
        <v>40</v>
      </c>
    </row>
    <row r="25" spans="1:18" s="30" customFormat="1" ht="25.5" x14ac:dyDescent="0.2">
      <c r="A25" s="34" t="s">
        <v>64</v>
      </c>
      <c r="B25" s="29" t="s">
        <v>28</v>
      </c>
      <c r="C25" s="35"/>
      <c r="D25" s="36">
        <f>SUM(D26:D26)</f>
        <v>0</v>
      </c>
      <c r="E25" s="36">
        <f>SUM(E26:E26)</f>
        <v>0</v>
      </c>
      <c r="F25" s="36">
        <f>SUM(F26:F26)</f>
        <v>0</v>
      </c>
      <c r="G25" s="35" t="s">
        <v>65</v>
      </c>
      <c r="H25" s="37" t="s">
        <v>18</v>
      </c>
      <c r="I25" s="38" t="s">
        <v>66</v>
      </c>
      <c r="J25" s="38"/>
      <c r="K25" s="38"/>
      <c r="L25" s="38"/>
      <c r="M25" s="38"/>
      <c r="N25" s="38" t="s">
        <v>67</v>
      </c>
      <c r="O25" s="38"/>
      <c r="P25" s="38"/>
      <c r="Q25" s="38"/>
      <c r="R25" s="39"/>
    </row>
    <row r="26" spans="1:18" s="30" customFormat="1" x14ac:dyDescent="0.2">
      <c r="A26" s="34" t="s">
        <v>68</v>
      </c>
      <c r="B26" s="29" t="s">
        <v>34</v>
      </c>
      <c r="C26" s="35"/>
      <c r="D26" s="40">
        <v>0</v>
      </c>
      <c r="E26" s="40">
        <v>0</v>
      </c>
      <c r="F26" s="40">
        <v>0</v>
      </c>
      <c r="G26" s="35" t="s">
        <v>69</v>
      </c>
      <c r="H26" s="37" t="s">
        <v>18</v>
      </c>
      <c r="I26" s="38" t="s">
        <v>70</v>
      </c>
      <c r="J26" s="38" t="s">
        <v>37</v>
      </c>
      <c r="K26" s="38" t="s">
        <v>37</v>
      </c>
      <c r="L26" s="38" t="s">
        <v>37</v>
      </c>
      <c r="M26" s="38" t="s">
        <v>70</v>
      </c>
      <c r="N26" s="38" t="s">
        <v>67</v>
      </c>
      <c r="O26" s="38" t="s">
        <v>37</v>
      </c>
      <c r="P26" s="38" t="s">
        <v>37</v>
      </c>
      <c r="Q26" s="38" t="s">
        <v>37</v>
      </c>
      <c r="R26" s="39" t="s">
        <v>67</v>
      </c>
    </row>
    <row r="27" spans="1:18" s="30" customFormat="1" x14ac:dyDescent="0.2">
      <c r="A27" s="34" t="s">
        <v>71</v>
      </c>
      <c r="B27" s="29" t="s">
        <v>28</v>
      </c>
      <c r="C27" s="35"/>
      <c r="D27" s="36">
        <f>SUM(D28:D28)</f>
        <v>0</v>
      </c>
      <c r="E27" s="36">
        <f>SUM(E28:E28)</f>
        <v>0</v>
      </c>
      <c r="F27" s="36">
        <f>SUM(F28:F28)</f>
        <v>0</v>
      </c>
      <c r="G27" s="35" t="s">
        <v>72</v>
      </c>
      <c r="H27" s="37" t="s">
        <v>30</v>
      </c>
      <c r="I27" s="38" t="s">
        <v>56</v>
      </c>
      <c r="J27" s="38"/>
      <c r="K27" s="38"/>
      <c r="L27" s="38"/>
      <c r="M27" s="38"/>
      <c r="N27" s="38" t="s">
        <v>56</v>
      </c>
      <c r="O27" s="38"/>
      <c r="P27" s="38"/>
      <c r="Q27" s="38"/>
      <c r="R27" s="39"/>
    </row>
    <row r="28" spans="1:18" s="30" customFormat="1" x14ac:dyDescent="0.2">
      <c r="A28" s="34" t="s">
        <v>73</v>
      </c>
      <c r="B28" s="29" t="s">
        <v>34</v>
      </c>
      <c r="C28" s="35"/>
      <c r="D28" s="36">
        <f>SUM(D29:D30)</f>
        <v>0</v>
      </c>
      <c r="E28" s="36">
        <f>SUM(E29:E30)</f>
        <v>0</v>
      </c>
      <c r="F28" s="36">
        <f>SUM(F29:F30)</f>
        <v>0</v>
      </c>
      <c r="G28" s="35" t="s">
        <v>74</v>
      </c>
      <c r="H28" s="37" t="s">
        <v>18</v>
      </c>
      <c r="I28" s="38" t="s">
        <v>24</v>
      </c>
      <c r="J28" s="38" t="s">
        <v>37</v>
      </c>
      <c r="K28" s="38" t="s">
        <v>37</v>
      </c>
      <c r="L28" s="38" t="s">
        <v>37</v>
      </c>
      <c r="M28" s="38" t="s">
        <v>24</v>
      </c>
      <c r="N28" s="38" t="s">
        <v>75</v>
      </c>
      <c r="O28" s="38" t="s">
        <v>37</v>
      </c>
      <c r="P28" s="38" t="s">
        <v>37</v>
      </c>
      <c r="Q28" s="38" t="s">
        <v>37</v>
      </c>
      <c r="R28" s="39" t="s">
        <v>75</v>
      </c>
    </row>
    <row r="29" spans="1:18" s="30" customFormat="1" x14ac:dyDescent="0.2">
      <c r="A29" s="1"/>
      <c r="B29" s="2"/>
      <c r="C29" s="3"/>
      <c r="D29" s="4">
        <v>0</v>
      </c>
      <c r="E29" s="4">
        <v>0</v>
      </c>
      <c r="F29" s="4">
        <v>0</v>
      </c>
      <c r="G29" s="3" t="s">
        <v>76</v>
      </c>
      <c r="H29" s="5" t="s">
        <v>18</v>
      </c>
      <c r="I29" s="6" t="s">
        <v>23</v>
      </c>
      <c r="J29" s="6" t="s">
        <v>37</v>
      </c>
      <c r="K29" s="6" t="s">
        <v>37</v>
      </c>
      <c r="L29" s="6" t="s">
        <v>37</v>
      </c>
      <c r="M29" s="6" t="s">
        <v>23</v>
      </c>
      <c r="N29" s="6" t="s">
        <v>56</v>
      </c>
      <c r="O29" s="6" t="s">
        <v>37</v>
      </c>
      <c r="P29" s="6" t="s">
        <v>37</v>
      </c>
      <c r="Q29" s="6" t="s">
        <v>37</v>
      </c>
      <c r="R29" s="7" t="s">
        <v>56</v>
      </c>
    </row>
    <row r="30" spans="1:18" s="30" customFormat="1" x14ac:dyDescent="0.2">
      <c r="A30" s="1"/>
      <c r="B30" s="2"/>
      <c r="C30" s="3"/>
      <c r="D30" s="4">
        <v>0</v>
      </c>
      <c r="E30" s="4">
        <v>0</v>
      </c>
      <c r="F30" s="4">
        <v>0</v>
      </c>
      <c r="G30" s="3" t="s">
        <v>77</v>
      </c>
      <c r="H30" s="5" t="s">
        <v>18</v>
      </c>
      <c r="I30" s="6" t="s">
        <v>78</v>
      </c>
      <c r="J30" s="6" t="s">
        <v>37</v>
      </c>
      <c r="K30" s="6" t="s">
        <v>37</v>
      </c>
      <c r="L30" s="6" t="s">
        <v>37</v>
      </c>
      <c r="M30" s="6" t="s">
        <v>78</v>
      </c>
      <c r="N30" s="6" t="s">
        <v>79</v>
      </c>
      <c r="O30" s="6" t="s">
        <v>37</v>
      </c>
      <c r="P30" s="6" t="s">
        <v>37</v>
      </c>
      <c r="Q30" s="6" t="s">
        <v>37</v>
      </c>
      <c r="R30" s="7" t="s">
        <v>79</v>
      </c>
    </row>
    <row r="31" spans="1:18" s="30" customFormat="1" ht="318.75" x14ac:dyDescent="0.2">
      <c r="A31" s="34" t="s">
        <v>80</v>
      </c>
      <c r="B31" s="29" t="s">
        <v>444</v>
      </c>
      <c r="C31" s="35"/>
      <c r="D31" s="36">
        <f>SUM(D32:D32)</f>
        <v>0</v>
      </c>
      <c r="E31" s="36">
        <f>SUM(E32:E32)</f>
        <v>0</v>
      </c>
      <c r="F31" s="36">
        <f>SUM(F32:F32)</f>
        <v>0</v>
      </c>
      <c r="G31" s="35" t="s">
        <v>81</v>
      </c>
      <c r="H31" s="37" t="s">
        <v>30</v>
      </c>
      <c r="I31" s="38" t="s">
        <v>82</v>
      </c>
      <c r="J31" s="38"/>
      <c r="K31" s="38"/>
      <c r="L31" s="38"/>
      <c r="M31" s="38"/>
      <c r="N31" s="38" t="s">
        <v>83</v>
      </c>
      <c r="O31" s="38"/>
      <c r="P31" s="38"/>
      <c r="Q31" s="38"/>
      <c r="R31" s="39"/>
    </row>
    <row r="32" spans="1:18" s="30" customFormat="1" x14ac:dyDescent="0.2">
      <c r="A32" s="34" t="s">
        <v>84</v>
      </c>
      <c r="B32" s="29" t="s">
        <v>34</v>
      </c>
      <c r="C32" s="35"/>
      <c r="D32" s="36">
        <f>SUM(D33:D36)</f>
        <v>0</v>
      </c>
      <c r="E32" s="36">
        <f>SUM(E33:E36)</f>
        <v>0</v>
      </c>
      <c r="F32" s="36">
        <f>SUM(F33:F36)</f>
        <v>0</v>
      </c>
      <c r="G32" s="35" t="s">
        <v>85</v>
      </c>
      <c r="H32" s="37" t="s">
        <v>18</v>
      </c>
      <c r="I32" s="38" t="s">
        <v>86</v>
      </c>
      <c r="J32" s="38" t="s">
        <v>37</v>
      </c>
      <c r="K32" s="38" t="s">
        <v>37</v>
      </c>
      <c r="L32" s="38" t="s">
        <v>37</v>
      </c>
      <c r="M32" s="38" t="s">
        <v>86</v>
      </c>
      <c r="N32" s="38" t="s">
        <v>87</v>
      </c>
      <c r="O32" s="38" t="s">
        <v>37</v>
      </c>
      <c r="P32" s="38" t="s">
        <v>37</v>
      </c>
      <c r="Q32" s="38" t="s">
        <v>37</v>
      </c>
      <c r="R32" s="39" t="s">
        <v>87</v>
      </c>
    </row>
    <row r="33" spans="1:18" s="30" customFormat="1" ht="25.5" x14ac:dyDescent="0.2">
      <c r="A33" s="1"/>
      <c r="B33" s="2"/>
      <c r="C33" s="3"/>
      <c r="D33" s="4">
        <v>0</v>
      </c>
      <c r="E33" s="4">
        <v>0</v>
      </c>
      <c r="F33" s="4">
        <v>0</v>
      </c>
      <c r="G33" s="3" t="s">
        <v>88</v>
      </c>
      <c r="H33" s="5" t="s">
        <v>30</v>
      </c>
      <c r="I33" s="6" t="s">
        <v>89</v>
      </c>
      <c r="J33" s="6" t="s">
        <v>37</v>
      </c>
      <c r="K33" s="6" t="s">
        <v>37</v>
      </c>
      <c r="L33" s="6" t="s">
        <v>37</v>
      </c>
      <c r="M33" s="6" t="s">
        <v>89</v>
      </c>
      <c r="N33" s="6" t="s">
        <v>89</v>
      </c>
      <c r="O33" s="6" t="s">
        <v>37</v>
      </c>
      <c r="P33" s="6" t="s">
        <v>37</v>
      </c>
      <c r="Q33" s="6" t="s">
        <v>37</v>
      </c>
      <c r="R33" s="7" t="s">
        <v>89</v>
      </c>
    </row>
    <row r="34" spans="1:18" s="30" customFormat="1" ht="25.5" x14ac:dyDescent="0.2">
      <c r="A34" s="1"/>
      <c r="B34" s="2"/>
      <c r="C34" s="3"/>
      <c r="D34" s="4">
        <v>0</v>
      </c>
      <c r="E34" s="4">
        <v>0</v>
      </c>
      <c r="F34" s="4">
        <v>0</v>
      </c>
      <c r="G34" s="3" t="s">
        <v>90</v>
      </c>
      <c r="H34" s="5" t="s">
        <v>22</v>
      </c>
      <c r="I34" s="6" t="s">
        <v>24</v>
      </c>
      <c r="J34" s="6" t="s">
        <v>37</v>
      </c>
      <c r="K34" s="6" t="s">
        <v>37</v>
      </c>
      <c r="L34" s="6" t="s">
        <v>37</v>
      </c>
      <c r="M34" s="6" t="s">
        <v>24</v>
      </c>
      <c r="N34" s="6" t="s">
        <v>24</v>
      </c>
      <c r="O34" s="6" t="s">
        <v>37</v>
      </c>
      <c r="P34" s="6" t="s">
        <v>37</v>
      </c>
      <c r="Q34" s="6" t="s">
        <v>37</v>
      </c>
      <c r="R34" s="7" t="s">
        <v>24</v>
      </c>
    </row>
    <row r="35" spans="1:18" s="30" customFormat="1" x14ac:dyDescent="0.2">
      <c r="A35" s="1"/>
      <c r="B35" s="2"/>
      <c r="C35" s="3"/>
      <c r="D35" s="4">
        <v>0</v>
      </c>
      <c r="E35" s="4">
        <v>0</v>
      </c>
      <c r="F35" s="4">
        <v>0</v>
      </c>
      <c r="G35" s="3" t="s">
        <v>91</v>
      </c>
      <c r="H35" s="5" t="s">
        <v>92</v>
      </c>
      <c r="I35" s="6" t="s">
        <v>93</v>
      </c>
      <c r="J35" s="6" t="s">
        <v>37</v>
      </c>
      <c r="K35" s="6" t="s">
        <v>37</v>
      </c>
      <c r="L35" s="6" t="s">
        <v>37</v>
      </c>
      <c r="M35" s="6" t="s">
        <v>93</v>
      </c>
      <c r="N35" s="6" t="s">
        <v>93</v>
      </c>
      <c r="O35" s="6" t="s">
        <v>37</v>
      </c>
      <c r="P35" s="6" t="s">
        <v>37</v>
      </c>
      <c r="Q35" s="6" t="s">
        <v>37</v>
      </c>
      <c r="R35" s="7" t="s">
        <v>93</v>
      </c>
    </row>
    <row r="36" spans="1:18" s="30" customFormat="1" ht="25.5" x14ac:dyDescent="0.2">
      <c r="A36" s="1"/>
      <c r="B36" s="2"/>
      <c r="C36" s="3"/>
      <c r="D36" s="4">
        <v>0</v>
      </c>
      <c r="E36" s="4">
        <v>0</v>
      </c>
      <c r="F36" s="4">
        <v>0</v>
      </c>
      <c r="G36" s="3" t="s">
        <v>94</v>
      </c>
      <c r="H36" s="5" t="s">
        <v>30</v>
      </c>
      <c r="I36" s="6" t="s">
        <v>37</v>
      </c>
      <c r="J36" s="6" t="s">
        <v>37</v>
      </c>
      <c r="K36" s="6" t="s">
        <v>37</v>
      </c>
      <c r="L36" s="6" t="s">
        <v>37</v>
      </c>
      <c r="M36" s="6" t="s">
        <v>37</v>
      </c>
      <c r="N36" s="6" t="s">
        <v>37</v>
      </c>
      <c r="O36" s="6" t="s">
        <v>37</v>
      </c>
      <c r="P36" s="6" t="s">
        <v>37</v>
      </c>
      <c r="Q36" s="6" t="s">
        <v>37</v>
      </c>
      <c r="R36" s="7" t="s">
        <v>37</v>
      </c>
    </row>
    <row r="37" spans="1:18" s="30" customFormat="1" x14ac:dyDescent="0.2">
      <c r="A37" s="34" t="s">
        <v>95</v>
      </c>
      <c r="B37" s="29" t="s">
        <v>96</v>
      </c>
      <c r="C37" s="35"/>
      <c r="D37" s="36">
        <f>D38+D46+D51+D56+D70+D73</f>
        <v>0</v>
      </c>
      <c r="E37" s="36">
        <f>E38+E46+E51+E56+E70+E73</f>
        <v>0</v>
      </c>
      <c r="F37" s="36">
        <f>F38+F46+F51+F56+F70+F73</f>
        <v>0</v>
      </c>
      <c r="G37" s="35"/>
      <c r="H37" s="37"/>
      <c r="I37" s="38"/>
      <c r="J37" s="38"/>
      <c r="K37" s="38"/>
      <c r="L37" s="38"/>
      <c r="M37" s="38"/>
      <c r="N37" s="38"/>
      <c r="O37" s="38"/>
      <c r="P37" s="38"/>
      <c r="Q37" s="38"/>
      <c r="R37" s="39"/>
    </row>
    <row r="38" spans="1:18" s="30" customFormat="1" ht="178.5" x14ac:dyDescent="0.2">
      <c r="A38" s="34" t="s">
        <v>97</v>
      </c>
      <c r="B38" s="29" t="s">
        <v>445</v>
      </c>
      <c r="C38" s="35"/>
      <c r="D38" s="36">
        <f>SUM(D39:D39)</f>
        <v>0</v>
      </c>
      <c r="E38" s="36">
        <f>SUM(E39:E39)</f>
        <v>0</v>
      </c>
      <c r="F38" s="36">
        <f>SUM(F39:F39)</f>
        <v>0</v>
      </c>
      <c r="G38" s="35" t="s">
        <v>99</v>
      </c>
      <c r="H38" s="37" t="s">
        <v>30</v>
      </c>
      <c r="I38" s="38" t="s">
        <v>24</v>
      </c>
      <c r="J38" s="38"/>
      <c r="K38" s="38"/>
      <c r="L38" s="38"/>
      <c r="M38" s="38"/>
      <c r="N38" s="38" t="s">
        <v>100</v>
      </c>
      <c r="O38" s="38"/>
      <c r="P38" s="38"/>
      <c r="Q38" s="38"/>
      <c r="R38" s="39"/>
    </row>
    <row r="39" spans="1:18" s="30" customFormat="1" x14ac:dyDescent="0.2">
      <c r="A39" s="34" t="s">
        <v>101</v>
      </c>
      <c r="B39" s="29" t="s">
        <v>34</v>
      </c>
      <c r="C39" s="35"/>
      <c r="D39" s="36">
        <f>SUM(D40:D45)</f>
        <v>0</v>
      </c>
      <c r="E39" s="36">
        <f>SUM(E40:E45)</f>
        <v>0</v>
      </c>
      <c r="F39" s="36">
        <f>SUM(F40:F45)</f>
        <v>0</v>
      </c>
      <c r="G39" s="35" t="s">
        <v>102</v>
      </c>
      <c r="H39" s="37" t="s">
        <v>92</v>
      </c>
      <c r="I39" s="38" t="s">
        <v>103</v>
      </c>
      <c r="J39" s="38" t="s">
        <v>37</v>
      </c>
      <c r="K39" s="38" t="s">
        <v>37</v>
      </c>
      <c r="L39" s="38" t="s">
        <v>37</v>
      </c>
      <c r="M39" s="38" t="s">
        <v>103</v>
      </c>
      <c r="N39" s="38" t="s">
        <v>104</v>
      </c>
      <c r="O39" s="38" t="s">
        <v>37</v>
      </c>
      <c r="P39" s="38" t="s">
        <v>37</v>
      </c>
      <c r="Q39" s="38" t="s">
        <v>37</v>
      </c>
      <c r="R39" s="39" t="s">
        <v>104</v>
      </c>
    </row>
    <row r="40" spans="1:18" s="30" customFormat="1" x14ac:dyDescent="0.2">
      <c r="A40" s="1"/>
      <c r="B40" s="2"/>
      <c r="C40" s="3"/>
      <c r="D40" s="4">
        <v>0</v>
      </c>
      <c r="E40" s="4">
        <v>0</v>
      </c>
      <c r="F40" s="4">
        <v>0</v>
      </c>
      <c r="G40" s="3" t="s">
        <v>105</v>
      </c>
      <c r="H40" s="5" t="s">
        <v>92</v>
      </c>
      <c r="I40" s="6" t="s">
        <v>106</v>
      </c>
      <c r="J40" s="6" t="s">
        <v>37</v>
      </c>
      <c r="K40" s="6" t="s">
        <v>37</v>
      </c>
      <c r="L40" s="6" t="s">
        <v>37</v>
      </c>
      <c r="M40" s="6" t="s">
        <v>106</v>
      </c>
      <c r="N40" s="6" t="s">
        <v>107</v>
      </c>
      <c r="O40" s="6" t="s">
        <v>37</v>
      </c>
      <c r="P40" s="6" t="s">
        <v>37</v>
      </c>
      <c r="Q40" s="6" t="s">
        <v>37</v>
      </c>
      <c r="R40" s="7" t="s">
        <v>107</v>
      </c>
    </row>
    <row r="41" spans="1:18" s="30" customFormat="1" x14ac:dyDescent="0.2">
      <c r="A41" s="1"/>
      <c r="B41" s="2"/>
      <c r="C41" s="3"/>
      <c r="D41" s="4">
        <v>0</v>
      </c>
      <c r="E41" s="4">
        <v>0</v>
      </c>
      <c r="F41" s="4">
        <v>0</v>
      </c>
      <c r="G41" s="3" t="s">
        <v>108</v>
      </c>
      <c r="H41" s="5" t="s">
        <v>92</v>
      </c>
      <c r="I41" s="6" t="s">
        <v>109</v>
      </c>
      <c r="J41" s="6" t="s">
        <v>37</v>
      </c>
      <c r="K41" s="6" t="s">
        <v>37</v>
      </c>
      <c r="L41" s="6" t="s">
        <v>37</v>
      </c>
      <c r="M41" s="6" t="s">
        <v>109</v>
      </c>
      <c r="N41" s="6" t="s">
        <v>110</v>
      </c>
      <c r="O41" s="6" t="s">
        <v>37</v>
      </c>
      <c r="P41" s="6" t="s">
        <v>37</v>
      </c>
      <c r="Q41" s="6" t="s">
        <v>37</v>
      </c>
      <c r="R41" s="7" t="s">
        <v>110</v>
      </c>
    </row>
    <row r="42" spans="1:18" s="30" customFormat="1" ht="38.25" x14ac:dyDescent="0.2">
      <c r="A42" s="1"/>
      <c r="B42" s="2"/>
      <c r="C42" s="3"/>
      <c r="D42" s="4">
        <v>0</v>
      </c>
      <c r="E42" s="4">
        <v>0</v>
      </c>
      <c r="F42" s="4">
        <v>0</v>
      </c>
      <c r="G42" s="3" t="s">
        <v>111</v>
      </c>
      <c r="H42" s="5" t="s">
        <v>92</v>
      </c>
      <c r="I42" s="6" t="s">
        <v>112</v>
      </c>
      <c r="J42" s="6" t="s">
        <v>37</v>
      </c>
      <c r="K42" s="6" t="s">
        <v>37</v>
      </c>
      <c r="L42" s="6" t="s">
        <v>37</v>
      </c>
      <c r="M42" s="6" t="s">
        <v>112</v>
      </c>
      <c r="N42" s="6" t="s">
        <v>113</v>
      </c>
      <c r="O42" s="6" t="s">
        <v>37</v>
      </c>
      <c r="P42" s="6" t="s">
        <v>37</v>
      </c>
      <c r="Q42" s="6" t="s">
        <v>37</v>
      </c>
      <c r="R42" s="7" t="s">
        <v>113</v>
      </c>
    </row>
    <row r="43" spans="1:18" s="30" customFormat="1" x14ac:dyDescent="0.2">
      <c r="A43" s="1"/>
      <c r="B43" s="2"/>
      <c r="C43" s="3"/>
      <c r="D43" s="4">
        <v>0</v>
      </c>
      <c r="E43" s="4">
        <v>0</v>
      </c>
      <c r="F43" s="4">
        <v>0</v>
      </c>
      <c r="G43" s="3" t="s">
        <v>114</v>
      </c>
      <c r="H43" s="5" t="s">
        <v>92</v>
      </c>
      <c r="I43" s="6" t="s">
        <v>115</v>
      </c>
      <c r="J43" s="6" t="s">
        <v>37</v>
      </c>
      <c r="K43" s="6" t="s">
        <v>37</v>
      </c>
      <c r="L43" s="6" t="s">
        <v>37</v>
      </c>
      <c r="M43" s="6" t="s">
        <v>115</v>
      </c>
      <c r="N43" s="6" t="s">
        <v>116</v>
      </c>
      <c r="O43" s="6" t="s">
        <v>37</v>
      </c>
      <c r="P43" s="6" t="s">
        <v>37</v>
      </c>
      <c r="Q43" s="6" t="s">
        <v>37</v>
      </c>
      <c r="R43" s="7" t="s">
        <v>116</v>
      </c>
    </row>
    <row r="44" spans="1:18" s="30" customFormat="1" x14ac:dyDescent="0.2">
      <c r="A44" s="1"/>
      <c r="B44" s="2"/>
      <c r="C44" s="3"/>
      <c r="D44" s="4">
        <v>0</v>
      </c>
      <c r="E44" s="4">
        <v>0</v>
      </c>
      <c r="F44" s="4">
        <v>0</v>
      </c>
      <c r="G44" s="3" t="s">
        <v>117</v>
      </c>
      <c r="H44" s="5" t="s">
        <v>92</v>
      </c>
      <c r="I44" s="6" t="s">
        <v>118</v>
      </c>
      <c r="J44" s="6" t="s">
        <v>37</v>
      </c>
      <c r="K44" s="6" t="s">
        <v>37</v>
      </c>
      <c r="L44" s="6" t="s">
        <v>37</v>
      </c>
      <c r="M44" s="6" t="s">
        <v>118</v>
      </c>
      <c r="N44" s="6" t="s">
        <v>119</v>
      </c>
      <c r="O44" s="6" t="s">
        <v>37</v>
      </c>
      <c r="P44" s="6" t="s">
        <v>37</v>
      </c>
      <c r="Q44" s="6" t="s">
        <v>37</v>
      </c>
      <c r="R44" s="7" t="s">
        <v>119</v>
      </c>
    </row>
    <row r="45" spans="1:18" s="30" customFormat="1" x14ac:dyDescent="0.2">
      <c r="A45" s="1"/>
      <c r="B45" s="2"/>
      <c r="C45" s="3"/>
      <c r="D45" s="4">
        <v>0</v>
      </c>
      <c r="E45" s="4">
        <v>0</v>
      </c>
      <c r="F45" s="4">
        <v>0</v>
      </c>
      <c r="G45" s="3" t="s">
        <v>120</v>
      </c>
      <c r="H45" s="5" t="s">
        <v>92</v>
      </c>
      <c r="I45" s="6" t="s">
        <v>121</v>
      </c>
      <c r="J45" s="6" t="s">
        <v>37</v>
      </c>
      <c r="K45" s="6" t="s">
        <v>37</v>
      </c>
      <c r="L45" s="6" t="s">
        <v>37</v>
      </c>
      <c r="M45" s="6" t="s">
        <v>121</v>
      </c>
      <c r="N45" s="6" t="s">
        <v>122</v>
      </c>
      <c r="O45" s="6" t="s">
        <v>37</v>
      </c>
      <c r="P45" s="6" t="s">
        <v>37</v>
      </c>
      <c r="Q45" s="6" t="s">
        <v>37</v>
      </c>
      <c r="R45" s="7" t="s">
        <v>122</v>
      </c>
    </row>
    <row r="46" spans="1:18" s="30" customFormat="1" x14ac:dyDescent="0.2">
      <c r="A46" s="34" t="s">
        <v>123</v>
      </c>
      <c r="B46" s="29" t="s">
        <v>98</v>
      </c>
      <c r="C46" s="35"/>
      <c r="D46" s="36">
        <f>SUM(D47:D47)</f>
        <v>0</v>
      </c>
      <c r="E46" s="36">
        <f>SUM(E47:E47)</f>
        <v>0</v>
      </c>
      <c r="F46" s="36">
        <f>SUM(F47:F47)</f>
        <v>0</v>
      </c>
      <c r="G46" s="35" t="s">
        <v>124</v>
      </c>
      <c r="H46" s="37" t="s">
        <v>92</v>
      </c>
      <c r="I46" s="38" t="s">
        <v>37</v>
      </c>
      <c r="J46" s="38"/>
      <c r="K46" s="38"/>
      <c r="L46" s="38"/>
      <c r="M46" s="38"/>
      <c r="N46" s="38" t="s">
        <v>37</v>
      </c>
      <c r="O46" s="38"/>
      <c r="P46" s="38"/>
      <c r="Q46" s="38"/>
      <c r="R46" s="39"/>
    </row>
    <row r="47" spans="1:18" s="30" customFormat="1" x14ac:dyDescent="0.2">
      <c r="A47" s="34" t="s">
        <v>125</v>
      </c>
      <c r="B47" s="29" t="s">
        <v>34</v>
      </c>
      <c r="C47" s="35"/>
      <c r="D47" s="36">
        <f>SUM(D48:D50)</f>
        <v>0</v>
      </c>
      <c r="E47" s="36">
        <f>SUM(E48:E50)</f>
        <v>0</v>
      </c>
      <c r="F47" s="36">
        <f>SUM(F48:F50)</f>
        <v>0</v>
      </c>
      <c r="G47" s="35" t="s">
        <v>126</v>
      </c>
      <c r="H47" s="37" t="s">
        <v>92</v>
      </c>
      <c r="I47" s="38" t="s">
        <v>37</v>
      </c>
      <c r="J47" s="38" t="s">
        <v>37</v>
      </c>
      <c r="K47" s="38" t="s">
        <v>37</v>
      </c>
      <c r="L47" s="38" t="s">
        <v>37</v>
      </c>
      <c r="M47" s="38" t="s">
        <v>37</v>
      </c>
      <c r="N47" s="38" t="s">
        <v>37</v>
      </c>
      <c r="O47" s="38" t="s">
        <v>37</v>
      </c>
      <c r="P47" s="38" t="s">
        <v>37</v>
      </c>
      <c r="Q47" s="38" t="s">
        <v>37</v>
      </c>
      <c r="R47" s="39" t="s">
        <v>37</v>
      </c>
    </row>
    <row r="48" spans="1:18" s="30" customFormat="1" x14ac:dyDescent="0.2">
      <c r="A48" s="1"/>
      <c r="B48" s="2"/>
      <c r="C48" s="3"/>
      <c r="D48" s="4">
        <v>0</v>
      </c>
      <c r="E48" s="4">
        <v>0</v>
      </c>
      <c r="F48" s="4">
        <v>0</v>
      </c>
      <c r="G48" s="3" t="s">
        <v>127</v>
      </c>
      <c r="H48" s="5" t="s">
        <v>92</v>
      </c>
      <c r="I48" s="6" t="s">
        <v>37</v>
      </c>
      <c r="J48" s="6" t="s">
        <v>37</v>
      </c>
      <c r="K48" s="6" t="s">
        <v>37</v>
      </c>
      <c r="L48" s="6" t="s">
        <v>37</v>
      </c>
      <c r="M48" s="6" t="s">
        <v>37</v>
      </c>
      <c r="N48" s="6" t="s">
        <v>37</v>
      </c>
      <c r="O48" s="6" t="s">
        <v>37</v>
      </c>
      <c r="P48" s="6" t="s">
        <v>37</v>
      </c>
      <c r="Q48" s="6" t="s">
        <v>37</v>
      </c>
      <c r="R48" s="7" t="s">
        <v>37</v>
      </c>
    </row>
    <row r="49" spans="1:18" s="30" customFormat="1" x14ac:dyDescent="0.2">
      <c r="A49" s="1"/>
      <c r="B49" s="2"/>
      <c r="C49" s="3"/>
      <c r="D49" s="4">
        <v>0</v>
      </c>
      <c r="E49" s="4">
        <v>0</v>
      </c>
      <c r="F49" s="4">
        <v>0</v>
      </c>
      <c r="G49" s="3" t="s">
        <v>128</v>
      </c>
      <c r="H49" s="5" t="s">
        <v>92</v>
      </c>
      <c r="I49" s="6" t="s">
        <v>37</v>
      </c>
      <c r="J49" s="6" t="s">
        <v>37</v>
      </c>
      <c r="K49" s="6" t="s">
        <v>37</v>
      </c>
      <c r="L49" s="6" t="s">
        <v>37</v>
      </c>
      <c r="M49" s="6" t="s">
        <v>37</v>
      </c>
      <c r="N49" s="6" t="s">
        <v>37</v>
      </c>
      <c r="O49" s="6" t="s">
        <v>37</v>
      </c>
      <c r="P49" s="6" t="s">
        <v>37</v>
      </c>
      <c r="Q49" s="6" t="s">
        <v>37</v>
      </c>
      <c r="R49" s="7" t="s">
        <v>37</v>
      </c>
    </row>
    <row r="50" spans="1:18" s="30" customFormat="1" ht="25.5" x14ac:dyDescent="0.2">
      <c r="A50" s="1"/>
      <c r="B50" s="2"/>
      <c r="C50" s="3"/>
      <c r="D50" s="4">
        <v>0</v>
      </c>
      <c r="E50" s="4">
        <v>0</v>
      </c>
      <c r="F50" s="4">
        <v>0</v>
      </c>
      <c r="G50" s="3" t="s">
        <v>129</v>
      </c>
      <c r="H50" s="5" t="s">
        <v>92</v>
      </c>
      <c r="I50" s="6" t="s">
        <v>37</v>
      </c>
      <c r="J50" s="6" t="s">
        <v>37</v>
      </c>
      <c r="K50" s="6" t="s">
        <v>37</v>
      </c>
      <c r="L50" s="6" t="s">
        <v>37</v>
      </c>
      <c r="M50" s="6" t="s">
        <v>37</v>
      </c>
      <c r="N50" s="6" t="s">
        <v>37</v>
      </c>
      <c r="O50" s="6" t="s">
        <v>37</v>
      </c>
      <c r="P50" s="6" t="s">
        <v>37</v>
      </c>
      <c r="Q50" s="6" t="s">
        <v>37</v>
      </c>
      <c r="R50" s="7" t="s">
        <v>37</v>
      </c>
    </row>
    <row r="51" spans="1:18" s="30" customFormat="1" ht="25.5" x14ac:dyDescent="0.2">
      <c r="A51" s="34" t="s">
        <v>130</v>
      </c>
      <c r="B51" s="29" t="s">
        <v>98</v>
      </c>
      <c r="C51" s="35"/>
      <c r="D51" s="36">
        <f>SUM(D52:D52)</f>
        <v>0</v>
      </c>
      <c r="E51" s="36">
        <f>SUM(E52:E52)</f>
        <v>0</v>
      </c>
      <c r="F51" s="36">
        <f>SUM(F52:F52)</f>
        <v>0</v>
      </c>
      <c r="G51" s="35" t="s">
        <v>131</v>
      </c>
      <c r="H51" s="37" t="s">
        <v>92</v>
      </c>
      <c r="I51" s="38" t="s">
        <v>37</v>
      </c>
      <c r="J51" s="38"/>
      <c r="K51" s="38"/>
      <c r="L51" s="38"/>
      <c r="M51" s="38"/>
      <c r="N51" s="38" t="s">
        <v>37</v>
      </c>
      <c r="O51" s="38"/>
      <c r="P51" s="38"/>
      <c r="Q51" s="38"/>
      <c r="R51" s="39"/>
    </row>
    <row r="52" spans="1:18" s="30" customFormat="1" x14ac:dyDescent="0.2">
      <c r="A52" s="34" t="s">
        <v>132</v>
      </c>
      <c r="B52" s="29" t="s">
        <v>34</v>
      </c>
      <c r="C52" s="35"/>
      <c r="D52" s="36">
        <f>SUM(D53:D55)</f>
        <v>0</v>
      </c>
      <c r="E52" s="36">
        <f>SUM(E53:E55)</f>
        <v>0</v>
      </c>
      <c r="F52" s="36">
        <f>SUM(F53:F55)</f>
        <v>0</v>
      </c>
      <c r="G52" s="35" t="s">
        <v>133</v>
      </c>
      <c r="H52" s="37" t="s">
        <v>22</v>
      </c>
      <c r="I52" s="38" t="s">
        <v>37</v>
      </c>
      <c r="J52" s="38" t="s">
        <v>37</v>
      </c>
      <c r="K52" s="38" t="s">
        <v>37</v>
      </c>
      <c r="L52" s="38" t="s">
        <v>37</v>
      </c>
      <c r="M52" s="38" t="s">
        <v>37</v>
      </c>
      <c r="N52" s="38" t="s">
        <v>37</v>
      </c>
      <c r="O52" s="38" t="s">
        <v>37</v>
      </c>
      <c r="P52" s="38" t="s">
        <v>37</v>
      </c>
      <c r="Q52" s="38" t="s">
        <v>37</v>
      </c>
      <c r="R52" s="39" t="s">
        <v>37</v>
      </c>
    </row>
    <row r="53" spans="1:18" s="30" customFormat="1" ht="25.5" x14ac:dyDescent="0.2">
      <c r="A53" s="1"/>
      <c r="B53" s="2"/>
      <c r="C53" s="3"/>
      <c r="D53" s="4">
        <v>0</v>
      </c>
      <c r="E53" s="4">
        <v>0</v>
      </c>
      <c r="F53" s="4">
        <v>0</v>
      </c>
      <c r="G53" s="3" t="s">
        <v>134</v>
      </c>
      <c r="H53" s="5" t="s">
        <v>22</v>
      </c>
      <c r="I53" s="6" t="s">
        <v>37</v>
      </c>
      <c r="J53" s="6" t="s">
        <v>37</v>
      </c>
      <c r="K53" s="6" t="s">
        <v>37</v>
      </c>
      <c r="L53" s="6" t="s">
        <v>37</v>
      </c>
      <c r="M53" s="6" t="s">
        <v>37</v>
      </c>
      <c r="N53" s="6" t="s">
        <v>37</v>
      </c>
      <c r="O53" s="6" t="s">
        <v>37</v>
      </c>
      <c r="P53" s="6" t="s">
        <v>37</v>
      </c>
      <c r="Q53" s="6" t="s">
        <v>37</v>
      </c>
      <c r="R53" s="7" t="s">
        <v>37</v>
      </c>
    </row>
    <row r="54" spans="1:18" s="30" customFormat="1" ht="25.5" x14ac:dyDescent="0.2">
      <c r="A54" s="1"/>
      <c r="B54" s="2"/>
      <c r="C54" s="3"/>
      <c r="D54" s="4">
        <v>0</v>
      </c>
      <c r="E54" s="4">
        <v>0</v>
      </c>
      <c r="F54" s="4">
        <v>0</v>
      </c>
      <c r="G54" s="3" t="s">
        <v>135</v>
      </c>
      <c r="H54" s="5" t="s">
        <v>92</v>
      </c>
      <c r="I54" s="6" t="s">
        <v>37</v>
      </c>
      <c r="J54" s="6" t="s">
        <v>37</v>
      </c>
      <c r="K54" s="6" t="s">
        <v>37</v>
      </c>
      <c r="L54" s="6" t="s">
        <v>37</v>
      </c>
      <c r="M54" s="6" t="s">
        <v>37</v>
      </c>
      <c r="N54" s="6" t="s">
        <v>37</v>
      </c>
      <c r="O54" s="6" t="s">
        <v>37</v>
      </c>
      <c r="P54" s="6" t="s">
        <v>37</v>
      </c>
      <c r="Q54" s="6" t="s">
        <v>37</v>
      </c>
      <c r="R54" s="7" t="s">
        <v>37</v>
      </c>
    </row>
    <row r="55" spans="1:18" s="30" customFormat="1" ht="25.5" x14ac:dyDescent="0.2">
      <c r="A55" s="1"/>
      <c r="B55" s="2"/>
      <c r="C55" s="3"/>
      <c r="D55" s="4">
        <v>0</v>
      </c>
      <c r="E55" s="4">
        <v>0</v>
      </c>
      <c r="F55" s="4">
        <v>0</v>
      </c>
      <c r="G55" s="3" t="s">
        <v>136</v>
      </c>
      <c r="H55" s="5" t="s">
        <v>92</v>
      </c>
      <c r="I55" s="6" t="s">
        <v>37</v>
      </c>
      <c r="J55" s="6" t="s">
        <v>37</v>
      </c>
      <c r="K55" s="6" t="s">
        <v>37</v>
      </c>
      <c r="L55" s="6" t="s">
        <v>37</v>
      </c>
      <c r="M55" s="6" t="s">
        <v>37</v>
      </c>
      <c r="N55" s="6" t="s">
        <v>37</v>
      </c>
      <c r="O55" s="6" t="s">
        <v>37</v>
      </c>
      <c r="P55" s="6" t="s">
        <v>37</v>
      </c>
      <c r="Q55" s="6" t="s">
        <v>37</v>
      </c>
      <c r="R55" s="7" t="s">
        <v>37</v>
      </c>
    </row>
    <row r="56" spans="1:18" s="30" customFormat="1" ht="127.5" x14ac:dyDescent="0.2">
      <c r="A56" s="34" t="s">
        <v>137</v>
      </c>
      <c r="B56" s="29" t="s">
        <v>446</v>
      </c>
      <c r="C56" s="35"/>
      <c r="D56" s="36">
        <f>SUM(D57:D57)</f>
        <v>0</v>
      </c>
      <c r="E56" s="36">
        <f>SUM(E57:E57)</f>
        <v>0</v>
      </c>
      <c r="F56" s="36">
        <f>SUM(F57:F57)</f>
        <v>0</v>
      </c>
      <c r="G56" s="35" t="s">
        <v>139</v>
      </c>
      <c r="H56" s="37" t="s">
        <v>30</v>
      </c>
      <c r="I56" s="38" t="s">
        <v>140</v>
      </c>
      <c r="J56" s="38"/>
      <c r="K56" s="38"/>
      <c r="L56" s="38"/>
      <c r="M56" s="38"/>
      <c r="N56" s="38" t="s">
        <v>141</v>
      </c>
      <c r="O56" s="38"/>
      <c r="P56" s="38"/>
      <c r="Q56" s="38"/>
      <c r="R56" s="39"/>
    </row>
    <row r="57" spans="1:18" s="30" customFormat="1" x14ac:dyDescent="0.2">
      <c r="A57" s="34" t="s">
        <v>142</v>
      </c>
      <c r="B57" s="29" t="s">
        <v>34</v>
      </c>
      <c r="C57" s="35"/>
      <c r="D57" s="36">
        <f>SUM(D58:D69)</f>
        <v>0</v>
      </c>
      <c r="E57" s="36">
        <f>SUM(E58:E69)</f>
        <v>0</v>
      </c>
      <c r="F57" s="36">
        <f>SUM(F58:F69)</f>
        <v>0</v>
      </c>
      <c r="G57" s="35" t="s">
        <v>143</v>
      </c>
      <c r="H57" s="37" t="s">
        <v>92</v>
      </c>
      <c r="I57" s="38" t="s">
        <v>144</v>
      </c>
      <c r="J57" s="38" t="s">
        <v>37</v>
      </c>
      <c r="K57" s="38" t="s">
        <v>37</v>
      </c>
      <c r="L57" s="38" t="s">
        <v>37</v>
      </c>
      <c r="M57" s="38" t="s">
        <v>144</v>
      </c>
      <c r="N57" s="38" t="s">
        <v>145</v>
      </c>
      <c r="O57" s="38" t="s">
        <v>37</v>
      </c>
      <c r="P57" s="38" t="s">
        <v>37</v>
      </c>
      <c r="Q57" s="38" t="s">
        <v>37</v>
      </c>
      <c r="R57" s="39" t="s">
        <v>145</v>
      </c>
    </row>
    <row r="58" spans="1:18" s="30" customFormat="1" x14ac:dyDescent="0.2">
      <c r="A58" s="1"/>
      <c r="B58" s="2"/>
      <c r="C58" s="3"/>
      <c r="D58" s="4">
        <v>0</v>
      </c>
      <c r="E58" s="4">
        <v>0</v>
      </c>
      <c r="F58" s="4">
        <v>0</v>
      </c>
      <c r="G58" s="3" t="s">
        <v>146</v>
      </c>
      <c r="H58" s="5" t="s">
        <v>92</v>
      </c>
      <c r="I58" s="6" t="s">
        <v>144</v>
      </c>
      <c r="J58" s="6" t="s">
        <v>37</v>
      </c>
      <c r="K58" s="6" t="s">
        <v>37</v>
      </c>
      <c r="L58" s="6" t="s">
        <v>37</v>
      </c>
      <c r="M58" s="6" t="s">
        <v>144</v>
      </c>
      <c r="N58" s="6" t="s">
        <v>104</v>
      </c>
      <c r="O58" s="6" t="s">
        <v>37</v>
      </c>
      <c r="P58" s="6" t="s">
        <v>37</v>
      </c>
      <c r="Q58" s="6" t="s">
        <v>37</v>
      </c>
      <c r="R58" s="7" t="s">
        <v>104</v>
      </c>
    </row>
    <row r="59" spans="1:18" s="30" customFormat="1" x14ac:dyDescent="0.2">
      <c r="A59" s="1"/>
      <c r="B59" s="2"/>
      <c r="C59" s="3"/>
      <c r="D59" s="4">
        <v>0</v>
      </c>
      <c r="E59" s="4">
        <v>0</v>
      </c>
      <c r="F59" s="4">
        <v>0</v>
      </c>
      <c r="G59" s="3" t="s">
        <v>147</v>
      </c>
      <c r="H59" s="5" t="s">
        <v>92</v>
      </c>
      <c r="I59" s="6" t="s">
        <v>148</v>
      </c>
      <c r="J59" s="6" t="s">
        <v>37</v>
      </c>
      <c r="K59" s="6" t="s">
        <v>37</v>
      </c>
      <c r="L59" s="6" t="s">
        <v>37</v>
      </c>
      <c r="M59" s="6" t="s">
        <v>148</v>
      </c>
      <c r="N59" s="6" t="s">
        <v>149</v>
      </c>
      <c r="O59" s="6" t="s">
        <v>37</v>
      </c>
      <c r="P59" s="6" t="s">
        <v>37</v>
      </c>
      <c r="Q59" s="6" t="s">
        <v>37</v>
      </c>
      <c r="R59" s="7" t="s">
        <v>149</v>
      </c>
    </row>
    <row r="60" spans="1:18" s="30" customFormat="1" ht="25.5" x14ac:dyDescent="0.2">
      <c r="A60" s="1"/>
      <c r="B60" s="2"/>
      <c r="C60" s="3"/>
      <c r="D60" s="4">
        <v>0</v>
      </c>
      <c r="E60" s="4">
        <v>0</v>
      </c>
      <c r="F60" s="4">
        <v>0</v>
      </c>
      <c r="G60" s="3" t="s">
        <v>150</v>
      </c>
      <c r="H60" s="5" t="s">
        <v>92</v>
      </c>
      <c r="I60" s="6" t="s">
        <v>151</v>
      </c>
      <c r="J60" s="6" t="s">
        <v>37</v>
      </c>
      <c r="K60" s="6" t="s">
        <v>37</v>
      </c>
      <c r="L60" s="6" t="s">
        <v>37</v>
      </c>
      <c r="M60" s="6" t="s">
        <v>151</v>
      </c>
      <c r="N60" s="6" t="s">
        <v>152</v>
      </c>
      <c r="O60" s="6" t="s">
        <v>37</v>
      </c>
      <c r="P60" s="6" t="s">
        <v>37</v>
      </c>
      <c r="Q60" s="6" t="s">
        <v>37</v>
      </c>
      <c r="R60" s="7" t="s">
        <v>152</v>
      </c>
    </row>
    <row r="61" spans="1:18" s="30" customFormat="1" ht="25.5" x14ac:dyDescent="0.2">
      <c r="A61" s="1"/>
      <c r="B61" s="2"/>
      <c r="C61" s="3"/>
      <c r="D61" s="4">
        <v>0</v>
      </c>
      <c r="E61" s="4">
        <v>0</v>
      </c>
      <c r="F61" s="4">
        <v>0</v>
      </c>
      <c r="G61" s="3" t="s">
        <v>153</v>
      </c>
      <c r="H61" s="5" t="s">
        <v>92</v>
      </c>
      <c r="I61" s="6" t="s">
        <v>154</v>
      </c>
      <c r="J61" s="6" t="s">
        <v>37</v>
      </c>
      <c r="K61" s="6" t="s">
        <v>37</v>
      </c>
      <c r="L61" s="6" t="s">
        <v>37</v>
      </c>
      <c r="M61" s="6" t="s">
        <v>154</v>
      </c>
      <c r="N61" s="6" t="s">
        <v>155</v>
      </c>
      <c r="O61" s="6" t="s">
        <v>37</v>
      </c>
      <c r="P61" s="6" t="s">
        <v>37</v>
      </c>
      <c r="Q61" s="6" t="s">
        <v>37</v>
      </c>
      <c r="R61" s="7" t="s">
        <v>155</v>
      </c>
    </row>
    <row r="62" spans="1:18" s="30" customFormat="1" ht="25.5" x14ac:dyDescent="0.2">
      <c r="A62" s="1"/>
      <c r="B62" s="2"/>
      <c r="C62" s="3"/>
      <c r="D62" s="4">
        <v>0</v>
      </c>
      <c r="E62" s="4">
        <v>0</v>
      </c>
      <c r="F62" s="4">
        <v>0</v>
      </c>
      <c r="G62" s="3" t="s">
        <v>156</v>
      </c>
      <c r="H62" s="5" t="s">
        <v>92</v>
      </c>
      <c r="I62" s="6" t="s">
        <v>109</v>
      </c>
      <c r="J62" s="6" t="s">
        <v>37</v>
      </c>
      <c r="K62" s="6" t="s">
        <v>37</v>
      </c>
      <c r="L62" s="6" t="s">
        <v>37</v>
      </c>
      <c r="M62" s="6" t="s">
        <v>109</v>
      </c>
      <c r="N62" s="6" t="s">
        <v>157</v>
      </c>
      <c r="O62" s="6" t="s">
        <v>37</v>
      </c>
      <c r="P62" s="6" t="s">
        <v>37</v>
      </c>
      <c r="Q62" s="6" t="s">
        <v>37</v>
      </c>
      <c r="R62" s="7" t="s">
        <v>157</v>
      </c>
    </row>
    <row r="63" spans="1:18" s="30" customFormat="1" ht="25.5" x14ac:dyDescent="0.2">
      <c r="A63" s="1"/>
      <c r="B63" s="2"/>
      <c r="C63" s="3"/>
      <c r="D63" s="4">
        <v>0</v>
      </c>
      <c r="E63" s="4">
        <v>0</v>
      </c>
      <c r="F63" s="4">
        <v>0</v>
      </c>
      <c r="G63" s="3" t="s">
        <v>158</v>
      </c>
      <c r="H63" s="5" t="s">
        <v>92</v>
      </c>
      <c r="I63" s="6" t="s">
        <v>159</v>
      </c>
      <c r="J63" s="6" t="s">
        <v>37</v>
      </c>
      <c r="K63" s="6" t="s">
        <v>37</v>
      </c>
      <c r="L63" s="6" t="s">
        <v>37</v>
      </c>
      <c r="M63" s="6" t="s">
        <v>159</v>
      </c>
      <c r="N63" s="6" t="s">
        <v>160</v>
      </c>
      <c r="O63" s="6" t="s">
        <v>37</v>
      </c>
      <c r="P63" s="6" t="s">
        <v>37</v>
      </c>
      <c r="Q63" s="6" t="s">
        <v>37</v>
      </c>
      <c r="R63" s="7" t="s">
        <v>160</v>
      </c>
    </row>
    <row r="64" spans="1:18" s="30" customFormat="1" ht="25.5" x14ac:dyDescent="0.2">
      <c r="A64" s="1"/>
      <c r="B64" s="2"/>
      <c r="C64" s="3"/>
      <c r="D64" s="4">
        <v>0</v>
      </c>
      <c r="E64" s="4">
        <v>0</v>
      </c>
      <c r="F64" s="4">
        <v>0</v>
      </c>
      <c r="G64" s="3" t="s">
        <v>161</v>
      </c>
      <c r="H64" s="5" t="s">
        <v>92</v>
      </c>
      <c r="I64" s="6" t="s">
        <v>162</v>
      </c>
      <c r="J64" s="6" t="s">
        <v>37</v>
      </c>
      <c r="K64" s="6" t="s">
        <v>37</v>
      </c>
      <c r="L64" s="6" t="s">
        <v>37</v>
      </c>
      <c r="M64" s="6" t="s">
        <v>162</v>
      </c>
      <c r="N64" s="6" t="s">
        <v>163</v>
      </c>
      <c r="O64" s="6" t="s">
        <v>37</v>
      </c>
      <c r="P64" s="6" t="s">
        <v>37</v>
      </c>
      <c r="Q64" s="6" t="s">
        <v>37</v>
      </c>
      <c r="R64" s="7" t="s">
        <v>163</v>
      </c>
    </row>
    <row r="65" spans="1:18" s="30" customFormat="1" x14ac:dyDescent="0.2">
      <c r="A65" s="1"/>
      <c r="B65" s="2"/>
      <c r="C65" s="3"/>
      <c r="D65" s="4">
        <v>0</v>
      </c>
      <c r="E65" s="4">
        <v>0</v>
      </c>
      <c r="F65" s="4">
        <v>0</v>
      </c>
      <c r="G65" s="3" t="s">
        <v>164</v>
      </c>
      <c r="H65" s="5" t="s">
        <v>92</v>
      </c>
      <c r="I65" s="6" t="s">
        <v>37</v>
      </c>
      <c r="J65" s="6" t="s">
        <v>37</v>
      </c>
      <c r="K65" s="6" t="s">
        <v>37</v>
      </c>
      <c r="L65" s="6" t="s">
        <v>37</v>
      </c>
      <c r="M65" s="6" t="s">
        <v>37</v>
      </c>
      <c r="N65" s="6" t="s">
        <v>37</v>
      </c>
      <c r="O65" s="6" t="s">
        <v>37</v>
      </c>
      <c r="P65" s="6" t="s">
        <v>37</v>
      </c>
      <c r="Q65" s="6" t="s">
        <v>37</v>
      </c>
      <c r="R65" s="7" t="s">
        <v>37</v>
      </c>
    </row>
    <row r="66" spans="1:18" s="30" customFormat="1" x14ac:dyDescent="0.2">
      <c r="A66" s="1"/>
      <c r="B66" s="2"/>
      <c r="C66" s="3"/>
      <c r="D66" s="4">
        <v>0</v>
      </c>
      <c r="E66" s="4">
        <v>0</v>
      </c>
      <c r="F66" s="4">
        <v>0</v>
      </c>
      <c r="G66" s="3" t="s">
        <v>165</v>
      </c>
      <c r="H66" s="5" t="s">
        <v>92</v>
      </c>
      <c r="I66" s="6" t="s">
        <v>166</v>
      </c>
      <c r="J66" s="6" t="s">
        <v>37</v>
      </c>
      <c r="K66" s="6" t="s">
        <v>37</v>
      </c>
      <c r="L66" s="6" t="s">
        <v>37</v>
      </c>
      <c r="M66" s="6" t="s">
        <v>166</v>
      </c>
      <c r="N66" s="6" t="s">
        <v>167</v>
      </c>
      <c r="O66" s="6" t="s">
        <v>37</v>
      </c>
      <c r="P66" s="6" t="s">
        <v>37</v>
      </c>
      <c r="Q66" s="6" t="s">
        <v>37</v>
      </c>
      <c r="R66" s="7" t="s">
        <v>167</v>
      </c>
    </row>
    <row r="67" spans="1:18" s="30" customFormat="1" x14ac:dyDescent="0.2">
      <c r="A67" s="1"/>
      <c r="B67" s="2"/>
      <c r="C67" s="3"/>
      <c r="D67" s="4">
        <v>0</v>
      </c>
      <c r="E67" s="4">
        <v>0</v>
      </c>
      <c r="F67" s="4">
        <v>0</v>
      </c>
      <c r="G67" s="3" t="s">
        <v>168</v>
      </c>
      <c r="H67" s="5" t="s">
        <v>92</v>
      </c>
      <c r="I67" s="6" t="s">
        <v>37</v>
      </c>
      <c r="J67" s="6" t="s">
        <v>37</v>
      </c>
      <c r="K67" s="6" t="s">
        <v>37</v>
      </c>
      <c r="L67" s="6" t="s">
        <v>37</v>
      </c>
      <c r="M67" s="6" t="s">
        <v>37</v>
      </c>
      <c r="N67" s="6" t="s">
        <v>37</v>
      </c>
      <c r="O67" s="6" t="s">
        <v>37</v>
      </c>
      <c r="P67" s="6" t="s">
        <v>37</v>
      </c>
      <c r="Q67" s="6" t="s">
        <v>37</v>
      </c>
      <c r="R67" s="7" t="s">
        <v>37</v>
      </c>
    </row>
    <row r="68" spans="1:18" s="30" customFormat="1" x14ac:dyDescent="0.2">
      <c r="A68" s="1"/>
      <c r="B68" s="2"/>
      <c r="C68" s="3"/>
      <c r="D68" s="4">
        <v>0</v>
      </c>
      <c r="E68" s="4">
        <v>0</v>
      </c>
      <c r="F68" s="4">
        <v>0</v>
      </c>
      <c r="G68" s="3" t="s">
        <v>169</v>
      </c>
      <c r="H68" s="5" t="s">
        <v>92</v>
      </c>
      <c r="I68" s="6" t="s">
        <v>170</v>
      </c>
      <c r="J68" s="6" t="s">
        <v>37</v>
      </c>
      <c r="K68" s="6" t="s">
        <v>37</v>
      </c>
      <c r="L68" s="6" t="s">
        <v>37</v>
      </c>
      <c r="M68" s="6" t="s">
        <v>170</v>
      </c>
      <c r="N68" s="6" t="s">
        <v>171</v>
      </c>
      <c r="O68" s="6" t="s">
        <v>37</v>
      </c>
      <c r="P68" s="6" t="s">
        <v>37</v>
      </c>
      <c r="Q68" s="6" t="s">
        <v>37</v>
      </c>
      <c r="R68" s="7" t="s">
        <v>171</v>
      </c>
    </row>
    <row r="69" spans="1:18" s="30" customFormat="1" x14ac:dyDescent="0.2">
      <c r="A69" s="1"/>
      <c r="B69" s="2"/>
      <c r="C69" s="3"/>
      <c r="D69" s="4">
        <v>0</v>
      </c>
      <c r="E69" s="4">
        <v>0</v>
      </c>
      <c r="F69" s="4">
        <v>0</v>
      </c>
      <c r="G69" s="3" t="s">
        <v>172</v>
      </c>
      <c r="H69" s="5" t="s">
        <v>92</v>
      </c>
      <c r="I69" s="6" t="s">
        <v>37</v>
      </c>
      <c r="J69" s="6" t="s">
        <v>37</v>
      </c>
      <c r="K69" s="6" t="s">
        <v>37</v>
      </c>
      <c r="L69" s="6" t="s">
        <v>37</v>
      </c>
      <c r="M69" s="6" t="s">
        <v>37</v>
      </c>
      <c r="N69" s="6" t="s">
        <v>37</v>
      </c>
      <c r="O69" s="6" t="s">
        <v>37</v>
      </c>
      <c r="P69" s="6" t="s">
        <v>37</v>
      </c>
      <c r="Q69" s="6" t="s">
        <v>37</v>
      </c>
      <c r="R69" s="7" t="s">
        <v>37</v>
      </c>
    </row>
    <row r="70" spans="1:18" s="30" customFormat="1" ht="25.5" x14ac:dyDescent="0.2">
      <c r="A70" s="34" t="s">
        <v>173</v>
      </c>
      <c r="B70" s="29" t="s">
        <v>138</v>
      </c>
      <c r="C70" s="35"/>
      <c r="D70" s="36">
        <f t="shared" ref="D70:F71" si="2">SUM(D71:D71)</f>
        <v>0</v>
      </c>
      <c r="E70" s="36">
        <f t="shared" si="2"/>
        <v>0</v>
      </c>
      <c r="F70" s="36">
        <f t="shared" si="2"/>
        <v>0</v>
      </c>
      <c r="G70" s="35" t="s">
        <v>174</v>
      </c>
      <c r="H70" s="37" t="s">
        <v>30</v>
      </c>
      <c r="I70" s="38" t="s">
        <v>175</v>
      </c>
      <c r="J70" s="38"/>
      <c r="K70" s="38"/>
      <c r="L70" s="38"/>
      <c r="M70" s="38"/>
      <c r="N70" s="38" t="s">
        <v>176</v>
      </c>
      <c r="O70" s="38"/>
      <c r="P70" s="38"/>
      <c r="Q70" s="38"/>
      <c r="R70" s="39"/>
    </row>
    <row r="71" spans="1:18" s="30" customFormat="1" x14ac:dyDescent="0.2">
      <c r="A71" s="34" t="s">
        <v>177</v>
      </c>
      <c r="B71" s="29" t="s">
        <v>34</v>
      </c>
      <c r="C71" s="35"/>
      <c r="D71" s="36">
        <f t="shared" si="2"/>
        <v>0</v>
      </c>
      <c r="E71" s="36">
        <f t="shared" si="2"/>
        <v>0</v>
      </c>
      <c r="F71" s="36">
        <f t="shared" si="2"/>
        <v>0</v>
      </c>
      <c r="G71" s="35" t="s">
        <v>178</v>
      </c>
      <c r="H71" s="37" t="s">
        <v>92</v>
      </c>
      <c r="I71" s="38" t="s">
        <v>144</v>
      </c>
      <c r="J71" s="38" t="s">
        <v>37</v>
      </c>
      <c r="K71" s="38" t="s">
        <v>37</v>
      </c>
      <c r="L71" s="38" t="s">
        <v>37</v>
      </c>
      <c r="M71" s="38" t="s">
        <v>144</v>
      </c>
      <c r="N71" s="38" t="s">
        <v>107</v>
      </c>
      <c r="O71" s="38" t="s">
        <v>37</v>
      </c>
      <c r="P71" s="38" t="s">
        <v>37</v>
      </c>
      <c r="Q71" s="38" t="s">
        <v>37</v>
      </c>
      <c r="R71" s="39" t="s">
        <v>107</v>
      </c>
    </row>
    <row r="72" spans="1:18" s="30" customFormat="1" x14ac:dyDescent="0.2">
      <c r="A72" s="1"/>
      <c r="B72" s="2"/>
      <c r="C72" s="3"/>
      <c r="D72" s="4">
        <v>0</v>
      </c>
      <c r="E72" s="4">
        <v>0</v>
      </c>
      <c r="F72" s="4">
        <v>0</v>
      </c>
      <c r="G72" s="3" t="s">
        <v>179</v>
      </c>
      <c r="H72" s="5" t="s">
        <v>92</v>
      </c>
      <c r="I72" s="6" t="s">
        <v>180</v>
      </c>
      <c r="J72" s="6" t="s">
        <v>37</v>
      </c>
      <c r="K72" s="6" t="s">
        <v>37</v>
      </c>
      <c r="L72" s="6" t="s">
        <v>37</v>
      </c>
      <c r="M72" s="6" t="s">
        <v>180</v>
      </c>
      <c r="N72" s="6" t="s">
        <v>181</v>
      </c>
      <c r="O72" s="6" t="s">
        <v>37</v>
      </c>
      <c r="P72" s="6" t="s">
        <v>37</v>
      </c>
      <c r="Q72" s="6" t="s">
        <v>37</v>
      </c>
      <c r="R72" s="7" t="s">
        <v>181</v>
      </c>
    </row>
    <row r="73" spans="1:18" s="30" customFormat="1" ht="38.25" x14ac:dyDescent="0.2">
      <c r="A73" s="34" t="s">
        <v>182</v>
      </c>
      <c r="B73" s="29" t="s">
        <v>138</v>
      </c>
      <c r="C73" s="35"/>
      <c r="D73" s="36">
        <f t="shared" ref="D73:F74" si="3">SUM(D74:D74)</f>
        <v>0</v>
      </c>
      <c r="E73" s="36">
        <f t="shared" si="3"/>
        <v>0</v>
      </c>
      <c r="F73" s="36">
        <f t="shared" si="3"/>
        <v>0</v>
      </c>
      <c r="G73" s="35" t="s">
        <v>183</v>
      </c>
      <c r="H73" s="37" t="s">
        <v>30</v>
      </c>
      <c r="I73" s="38" t="s">
        <v>184</v>
      </c>
      <c r="J73" s="38"/>
      <c r="K73" s="38"/>
      <c r="L73" s="38"/>
      <c r="M73" s="38"/>
      <c r="N73" s="38" t="s">
        <v>185</v>
      </c>
      <c r="O73" s="38"/>
      <c r="P73" s="38"/>
      <c r="Q73" s="38"/>
      <c r="R73" s="39"/>
    </row>
    <row r="74" spans="1:18" s="30" customFormat="1" ht="25.5" x14ac:dyDescent="0.2">
      <c r="A74" s="34" t="s">
        <v>186</v>
      </c>
      <c r="B74" s="29" t="s">
        <v>34</v>
      </c>
      <c r="C74" s="35"/>
      <c r="D74" s="36">
        <f t="shared" si="3"/>
        <v>0</v>
      </c>
      <c r="E74" s="36">
        <f t="shared" si="3"/>
        <v>0</v>
      </c>
      <c r="F74" s="36">
        <f t="shared" si="3"/>
        <v>0</v>
      </c>
      <c r="G74" s="35" t="s">
        <v>187</v>
      </c>
      <c r="H74" s="37" t="s">
        <v>92</v>
      </c>
      <c r="I74" s="38" t="s">
        <v>188</v>
      </c>
      <c r="J74" s="38" t="s">
        <v>37</v>
      </c>
      <c r="K74" s="38" t="s">
        <v>37</v>
      </c>
      <c r="L74" s="38" t="s">
        <v>37</v>
      </c>
      <c r="M74" s="38" t="s">
        <v>188</v>
      </c>
      <c r="N74" s="38" t="s">
        <v>189</v>
      </c>
      <c r="O74" s="38" t="s">
        <v>37</v>
      </c>
      <c r="P74" s="38" t="s">
        <v>37</v>
      </c>
      <c r="Q74" s="38" t="s">
        <v>37</v>
      </c>
      <c r="R74" s="39" t="s">
        <v>189</v>
      </c>
    </row>
    <row r="75" spans="1:18" s="30" customFormat="1" ht="25.5" x14ac:dyDescent="0.2">
      <c r="A75" s="1"/>
      <c r="B75" s="2"/>
      <c r="C75" s="3"/>
      <c r="D75" s="4">
        <v>0</v>
      </c>
      <c r="E75" s="4">
        <v>0</v>
      </c>
      <c r="F75" s="4">
        <v>0</v>
      </c>
      <c r="G75" s="3" t="s">
        <v>190</v>
      </c>
      <c r="H75" s="5" t="s">
        <v>92</v>
      </c>
      <c r="I75" s="6" t="s">
        <v>191</v>
      </c>
      <c r="J75" s="6" t="s">
        <v>37</v>
      </c>
      <c r="K75" s="6" t="s">
        <v>37</v>
      </c>
      <c r="L75" s="6" t="s">
        <v>37</v>
      </c>
      <c r="M75" s="6" t="s">
        <v>191</v>
      </c>
      <c r="N75" s="6" t="s">
        <v>192</v>
      </c>
      <c r="O75" s="6" t="s">
        <v>37</v>
      </c>
      <c r="P75" s="6" t="s">
        <v>37</v>
      </c>
      <c r="Q75" s="6" t="s">
        <v>37</v>
      </c>
      <c r="R75" s="7" t="s">
        <v>192</v>
      </c>
    </row>
    <row r="76" spans="1:18" s="30" customFormat="1" x14ac:dyDescent="0.2">
      <c r="A76" s="34" t="s">
        <v>193</v>
      </c>
      <c r="B76" s="29" t="s">
        <v>194</v>
      </c>
      <c r="C76" s="35"/>
      <c r="D76" s="36">
        <f>D77+D79+D85+D89</f>
        <v>0</v>
      </c>
      <c r="E76" s="36">
        <f>E77+E79+E85+E89</f>
        <v>0</v>
      </c>
      <c r="F76" s="36">
        <f>F77+F79+F85+F89</f>
        <v>0</v>
      </c>
      <c r="G76" s="35"/>
      <c r="H76" s="37"/>
      <c r="I76" s="38"/>
      <c r="J76" s="38"/>
      <c r="K76" s="38"/>
      <c r="L76" s="38"/>
      <c r="M76" s="38"/>
      <c r="N76" s="38"/>
      <c r="O76" s="38"/>
      <c r="P76" s="38"/>
      <c r="Q76" s="38"/>
      <c r="R76" s="39"/>
    </row>
    <row r="77" spans="1:18" s="30" customFormat="1" ht="165.75" x14ac:dyDescent="0.2">
      <c r="A77" s="34" t="s">
        <v>195</v>
      </c>
      <c r="B77" s="29" t="s">
        <v>447</v>
      </c>
      <c r="C77" s="35"/>
      <c r="D77" s="36">
        <f>SUM(D78:D78)</f>
        <v>0</v>
      </c>
      <c r="E77" s="36">
        <f>SUM(E78:E78)</f>
        <v>0</v>
      </c>
      <c r="F77" s="36">
        <f>SUM(F78:F78)</f>
        <v>0</v>
      </c>
      <c r="G77" s="35" t="s">
        <v>197</v>
      </c>
      <c r="H77" s="37" t="s">
        <v>92</v>
      </c>
      <c r="I77" s="38" t="s">
        <v>40</v>
      </c>
      <c r="J77" s="38"/>
      <c r="K77" s="38"/>
      <c r="L77" s="38"/>
      <c r="M77" s="38"/>
      <c r="N77" s="38" t="s">
        <v>198</v>
      </c>
      <c r="O77" s="38"/>
      <c r="P77" s="38"/>
      <c r="Q77" s="38"/>
      <c r="R77" s="39"/>
    </row>
    <row r="78" spans="1:18" s="30" customFormat="1" ht="25.5" x14ac:dyDescent="0.2">
      <c r="A78" s="34" t="s">
        <v>199</v>
      </c>
      <c r="B78" s="29" t="s">
        <v>34</v>
      </c>
      <c r="C78" s="35"/>
      <c r="D78" s="40">
        <v>0</v>
      </c>
      <c r="E78" s="40">
        <v>0</v>
      </c>
      <c r="F78" s="40">
        <v>0</v>
      </c>
      <c r="G78" s="35" t="s">
        <v>200</v>
      </c>
      <c r="H78" s="37" t="s">
        <v>201</v>
      </c>
      <c r="I78" s="38" t="s">
        <v>202</v>
      </c>
      <c r="J78" s="38" t="s">
        <v>37</v>
      </c>
      <c r="K78" s="38" t="s">
        <v>37</v>
      </c>
      <c r="L78" s="38" t="s">
        <v>37</v>
      </c>
      <c r="M78" s="38" t="s">
        <v>202</v>
      </c>
      <c r="N78" s="38" t="s">
        <v>202</v>
      </c>
      <c r="O78" s="38" t="s">
        <v>37</v>
      </c>
      <c r="P78" s="38" t="s">
        <v>37</v>
      </c>
      <c r="Q78" s="38" t="s">
        <v>37</v>
      </c>
      <c r="R78" s="39" t="s">
        <v>202</v>
      </c>
    </row>
    <row r="79" spans="1:18" s="30" customFormat="1" ht="25.5" x14ac:dyDescent="0.2">
      <c r="A79" s="34" t="s">
        <v>203</v>
      </c>
      <c r="B79" s="29" t="s">
        <v>196</v>
      </c>
      <c r="C79" s="35"/>
      <c r="D79" s="36">
        <f>SUM(D80:D80)</f>
        <v>0</v>
      </c>
      <c r="E79" s="36">
        <f>SUM(E80:E80)</f>
        <v>0</v>
      </c>
      <c r="F79" s="36">
        <f>SUM(F80:F80)</f>
        <v>0</v>
      </c>
      <c r="G79" s="35" t="s">
        <v>204</v>
      </c>
      <c r="H79" s="37" t="s">
        <v>30</v>
      </c>
      <c r="I79" s="38" t="s">
        <v>205</v>
      </c>
      <c r="J79" s="38"/>
      <c r="K79" s="38"/>
      <c r="L79" s="38"/>
      <c r="M79" s="38"/>
      <c r="N79" s="38" t="s">
        <v>205</v>
      </c>
      <c r="O79" s="38"/>
      <c r="P79" s="38"/>
      <c r="Q79" s="38"/>
      <c r="R79" s="39"/>
    </row>
    <row r="80" spans="1:18" s="30" customFormat="1" ht="38.25" x14ac:dyDescent="0.2">
      <c r="A80" s="34" t="s">
        <v>206</v>
      </c>
      <c r="B80" s="29" t="s">
        <v>34</v>
      </c>
      <c r="C80" s="35"/>
      <c r="D80" s="36">
        <f>SUM(D81:D84)</f>
        <v>0</v>
      </c>
      <c r="E80" s="36">
        <f>SUM(E81:E84)</f>
        <v>0</v>
      </c>
      <c r="F80" s="36">
        <f>SUM(F81:F84)</f>
        <v>0</v>
      </c>
      <c r="G80" s="35" t="s">
        <v>207</v>
      </c>
      <c r="H80" s="37" t="s">
        <v>201</v>
      </c>
      <c r="I80" s="38" t="s">
        <v>205</v>
      </c>
      <c r="J80" s="38" t="s">
        <v>37</v>
      </c>
      <c r="K80" s="38" t="s">
        <v>37</v>
      </c>
      <c r="L80" s="38" t="s">
        <v>37</v>
      </c>
      <c r="M80" s="38" t="s">
        <v>205</v>
      </c>
      <c r="N80" s="38" t="s">
        <v>202</v>
      </c>
      <c r="O80" s="38" t="s">
        <v>37</v>
      </c>
      <c r="P80" s="38" t="s">
        <v>37</v>
      </c>
      <c r="Q80" s="38" t="s">
        <v>37</v>
      </c>
      <c r="R80" s="39" t="s">
        <v>202</v>
      </c>
    </row>
    <row r="81" spans="1:18" s="30" customFormat="1" ht="25.5" x14ac:dyDescent="0.2">
      <c r="A81" s="1"/>
      <c r="B81" s="2"/>
      <c r="C81" s="3"/>
      <c r="D81" s="4">
        <v>0</v>
      </c>
      <c r="E81" s="4">
        <v>0</v>
      </c>
      <c r="F81" s="4">
        <v>0</v>
      </c>
      <c r="G81" s="3" t="s">
        <v>208</v>
      </c>
      <c r="H81" s="5" t="s">
        <v>201</v>
      </c>
      <c r="I81" s="6" t="s">
        <v>37</v>
      </c>
      <c r="J81" s="6" t="s">
        <v>37</v>
      </c>
      <c r="K81" s="6" t="s">
        <v>37</v>
      </c>
      <c r="L81" s="6" t="s">
        <v>37</v>
      </c>
      <c r="M81" s="6" t="s">
        <v>37</v>
      </c>
      <c r="N81" s="6" t="s">
        <v>37</v>
      </c>
      <c r="O81" s="6" t="s">
        <v>37</v>
      </c>
      <c r="P81" s="6" t="s">
        <v>37</v>
      </c>
      <c r="Q81" s="6" t="s">
        <v>37</v>
      </c>
      <c r="R81" s="7" t="s">
        <v>37</v>
      </c>
    </row>
    <row r="82" spans="1:18" s="30" customFormat="1" ht="25.5" x14ac:dyDescent="0.2">
      <c r="A82" s="1"/>
      <c r="B82" s="2"/>
      <c r="C82" s="3"/>
      <c r="D82" s="4">
        <v>0</v>
      </c>
      <c r="E82" s="4">
        <v>0</v>
      </c>
      <c r="F82" s="4">
        <v>0</v>
      </c>
      <c r="G82" s="3" t="s">
        <v>209</v>
      </c>
      <c r="H82" s="5" t="s">
        <v>201</v>
      </c>
      <c r="I82" s="6" t="s">
        <v>210</v>
      </c>
      <c r="J82" s="6" t="s">
        <v>37</v>
      </c>
      <c r="K82" s="6" t="s">
        <v>37</v>
      </c>
      <c r="L82" s="6" t="s">
        <v>37</v>
      </c>
      <c r="M82" s="6" t="s">
        <v>210</v>
      </c>
      <c r="N82" s="6" t="s">
        <v>211</v>
      </c>
      <c r="O82" s="6" t="s">
        <v>37</v>
      </c>
      <c r="P82" s="6" t="s">
        <v>37</v>
      </c>
      <c r="Q82" s="6" t="s">
        <v>37</v>
      </c>
      <c r="R82" s="7" t="s">
        <v>211</v>
      </c>
    </row>
    <row r="83" spans="1:18" s="30" customFormat="1" ht="25.5" x14ac:dyDescent="0.2">
      <c r="A83" s="1"/>
      <c r="B83" s="2"/>
      <c r="C83" s="3"/>
      <c r="D83" s="4">
        <v>0</v>
      </c>
      <c r="E83" s="4">
        <v>0</v>
      </c>
      <c r="F83" s="4">
        <v>0</v>
      </c>
      <c r="G83" s="3" t="s">
        <v>212</v>
      </c>
      <c r="H83" s="5" t="s">
        <v>22</v>
      </c>
      <c r="I83" s="6" t="s">
        <v>213</v>
      </c>
      <c r="J83" s="6" t="s">
        <v>37</v>
      </c>
      <c r="K83" s="6" t="s">
        <v>37</v>
      </c>
      <c r="L83" s="6" t="s">
        <v>37</v>
      </c>
      <c r="M83" s="6" t="s">
        <v>213</v>
      </c>
      <c r="N83" s="6" t="s">
        <v>213</v>
      </c>
      <c r="O83" s="6" t="s">
        <v>37</v>
      </c>
      <c r="P83" s="6" t="s">
        <v>37</v>
      </c>
      <c r="Q83" s="6" t="s">
        <v>37</v>
      </c>
      <c r="R83" s="7" t="s">
        <v>213</v>
      </c>
    </row>
    <row r="84" spans="1:18" s="30" customFormat="1" x14ac:dyDescent="0.2">
      <c r="A84" s="1"/>
      <c r="B84" s="2"/>
      <c r="C84" s="3"/>
      <c r="D84" s="4">
        <v>0</v>
      </c>
      <c r="E84" s="4">
        <v>0</v>
      </c>
      <c r="F84" s="4">
        <v>0</v>
      </c>
      <c r="G84" s="3" t="s">
        <v>214</v>
      </c>
      <c r="H84" s="5" t="s">
        <v>201</v>
      </c>
      <c r="I84" s="6" t="s">
        <v>37</v>
      </c>
      <c r="J84" s="6" t="s">
        <v>37</v>
      </c>
      <c r="K84" s="6" t="s">
        <v>37</v>
      </c>
      <c r="L84" s="6" t="s">
        <v>37</v>
      </c>
      <c r="M84" s="6" t="s">
        <v>37</v>
      </c>
      <c r="N84" s="6" t="s">
        <v>37</v>
      </c>
      <c r="O84" s="6" t="s">
        <v>37</v>
      </c>
      <c r="P84" s="6" t="s">
        <v>37</v>
      </c>
      <c r="Q84" s="6" t="s">
        <v>37</v>
      </c>
      <c r="R84" s="7" t="s">
        <v>37</v>
      </c>
    </row>
    <row r="85" spans="1:18" s="30" customFormat="1" x14ac:dyDescent="0.2">
      <c r="A85" s="34" t="s">
        <v>215</v>
      </c>
      <c r="B85" s="29" t="s">
        <v>196</v>
      </c>
      <c r="C85" s="35"/>
      <c r="D85" s="36">
        <f>SUM(D86:D86)</f>
        <v>0</v>
      </c>
      <c r="E85" s="36">
        <f>SUM(E86:E86)</f>
        <v>0</v>
      </c>
      <c r="F85" s="36">
        <f>SUM(F86:F86)</f>
        <v>0</v>
      </c>
      <c r="G85" s="35" t="s">
        <v>216</v>
      </c>
      <c r="H85" s="37" t="s">
        <v>30</v>
      </c>
      <c r="I85" s="38" t="s">
        <v>217</v>
      </c>
      <c r="J85" s="38"/>
      <c r="K85" s="38"/>
      <c r="L85" s="38"/>
      <c r="M85" s="38"/>
      <c r="N85" s="38" t="s">
        <v>218</v>
      </c>
      <c r="O85" s="38"/>
      <c r="P85" s="38"/>
      <c r="Q85" s="38"/>
      <c r="R85" s="39"/>
    </row>
    <row r="86" spans="1:18" s="30" customFormat="1" x14ac:dyDescent="0.2">
      <c r="A86" s="34" t="s">
        <v>219</v>
      </c>
      <c r="B86" s="29" t="s">
        <v>34</v>
      </c>
      <c r="C86" s="35"/>
      <c r="D86" s="36">
        <f>SUM(D87:D88)</f>
        <v>0</v>
      </c>
      <c r="E86" s="36">
        <f>SUM(E87:E88)</f>
        <v>0</v>
      </c>
      <c r="F86" s="36">
        <f>SUM(F87:F88)</f>
        <v>0</v>
      </c>
      <c r="G86" s="35" t="s">
        <v>220</v>
      </c>
      <c r="H86" s="37" t="s">
        <v>201</v>
      </c>
      <c r="I86" s="38" t="s">
        <v>221</v>
      </c>
      <c r="J86" s="38" t="s">
        <v>37</v>
      </c>
      <c r="K86" s="38" t="s">
        <v>37</v>
      </c>
      <c r="L86" s="38" t="s">
        <v>37</v>
      </c>
      <c r="M86" s="38" t="s">
        <v>221</v>
      </c>
      <c r="N86" s="38" t="s">
        <v>222</v>
      </c>
      <c r="O86" s="38" t="s">
        <v>37</v>
      </c>
      <c r="P86" s="38" t="s">
        <v>37</v>
      </c>
      <c r="Q86" s="38" t="s">
        <v>37</v>
      </c>
      <c r="R86" s="39" t="s">
        <v>222</v>
      </c>
    </row>
    <row r="87" spans="1:18" s="30" customFormat="1" ht="38.25" x14ac:dyDescent="0.2">
      <c r="A87" s="1"/>
      <c r="B87" s="2"/>
      <c r="C87" s="3"/>
      <c r="D87" s="4">
        <v>0</v>
      </c>
      <c r="E87" s="4">
        <v>0</v>
      </c>
      <c r="F87" s="4">
        <v>0</v>
      </c>
      <c r="G87" s="3" t="s">
        <v>223</v>
      </c>
      <c r="H87" s="5" t="s">
        <v>201</v>
      </c>
      <c r="I87" s="6" t="s">
        <v>221</v>
      </c>
      <c r="J87" s="6" t="s">
        <v>37</v>
      </c>
      <c r="K87" s="6" t="s">
        <v>37</v>
      </c>
      <c r="L87" s="6" t="s">
        <v>37</v>
      </c>
      <c r="M87" s="6" t="s">
        <v>221</v>
      </c>
      <c r="N87" s="6" t="s">
        <v>222</v>
      </c>
      <c r="O87" s="6" t="s">
        <v>37</v>
      </c>
      <c r="P87" s="6" t="s">
        <v>37</v>
      </c>
      <c r="Q87" s="6" t="s">
        <v>37</v>
      </c>
      <c r="R87" s="7" t="s">
        <v>222</v>
      </c>
    </row>
    <row r="88" spans="1:18" s="30" customFormat="1" ht="25.5" x14ac:dyDescent="0.2">
      <c r="A88" s="1"/>
      <c r="B88" s="2"/>
      <c r="C88" s="3"/>
      <c r="D88" s="4">
        <v>0</v>
      </c>
      <c r="E88" s="4">
        <v>0</v>
      </c>
      <c r="F88" s="4">
        <v>0</v>
      </c>
      <c r="G88" s="3" t="s">
        <v>224</v>
      </c>
      <c r="H88" s="5" t="s">
        <v>201</v>
      </c>
      <c r="I88" s="6" t="s">
        <v>37</v>
      </c>
      <c r="J88" s="6" t="s">
        <v>37</v>
      </c>
      <c r="K88" s="6" t="s">
        <v>37</v>
      </c>
      <c r="L88" s="6" t="s">
        <v>37</v>
      </c>
      <c r="M88" s="6" t="s">
        <v>37</v>
      </c>
      <c r="N88" s="6" t="s">
        <v>37</v>
      </c>
      <c r="O88" s="6" t="s">
        <v>37</v>
      </c>
      <c r="P88" s="6" t="s">
        <v>37</v>
      </c>
      <c r="Q88" s="6" t="s">
        <v>37</v>
      </c>
      <c r="R88" s="7" t="s">
        <v>37</v>
      </c>
    </row>
    <row r="89" spans="1:18" s="30" customFormat="1" ht="25.5" x14ac:dyDescent="0.2">
      <c r="A89" s="34" t="s">
        <v>225</v>
      </c>
      <c r="B89" s="29" t="s">
        <v>196</v>
      </c>
      <c r="C89" s="35"/>
      <c r="D89" s="36">
        <f>SUM(D90:D90)</f>
        <v>0</v>
      </c>
      <c r="E89" s="36">
        <f>SUM(E90:E90)</f>
        <v>0</v>
      </c>
      <c r="F89" s="36">
        <f>SUM(F90:F90)</f>
        <v>0</v>
      </c>
      <c r="G89" s="35" t="s">
        <v>226</v>
      </c>
      <c r="H89" s="37" t="s">
        <v>201</v>
      </c>
      <c r="I89" s="38" t="s">
        <v>227</v>
      </c>
      <c r="J89" s="38"/>
      <c r="K89" s="38"/>
      <c r="L89" s="38"/>
      <c r="M89" s="38"/>
      <c r="N89" s="38" t="s">
        <v>227</v>
      </c>
      <c r="O89" s="38"/>
      <c r="P89" s="38"/>
      <c r="Q89" s="38"/>
      <c r="R89" s="39"/>
    </row>
    <row r="90" spans="1:18" s="30" customFormat="1" x14ac:dyDescent="0.2">
      <c r="A90" s="34" t="s">
        <v>228</v>
      </c>
      <c r="B90" s="29" t="s">
        <v>34</v>
      </c>
      <c r="C90" s="35"/>
      <c r="D90" s="40">
        <v>0</v>
      </c>
      <c r="E90" s="40">
        <v>0</v>
      </c>
      <c r="F90" s="40">
        <v>0</v>
      </c>
      <c r="G90" s="35" t="s">
        <v>229</v>
      </c>
      <c r="H90" s="37" t="s">
        <v>201</v>
      </c>
      <c r="I90" s="38" t="s">
        <v>230</v>
      </c>
      <c r="J90" s="38" t="s">
        <v>230</v>
      </c>
      <c r="K90" s="38" t="s">
        <v>37</v>
      </c>
      <c r="L90" s="38" t="s">
        <v>37</v>
      </c>
      <c r="M90" s="38" t="s">
        <v>37</v>
      </c>
      <c r="N90" s="38" t="s">
        <v>230</v>
      </c>
      <c r="O90" s="38" t="s">
        <v>37</v>
      </c>
      <c r="P90" s="38" t="s">
        <v>37</v>
      </c>
      <c r="Q90" s="38" t="s">
        <v>37</v>
      </c>
      <c r="R90" s="39" t="s">
        <v>230</v>
      </c>
    </row>
    <row r="91" spans="1:18" s="30" customFormat="1" x14ac:dyDescent="0.2">
      <c r="A91" s="34" t="s">
        <v>231</v>
      </c>
      <c r="B91" s="29" t="s">
        <v>232</v>
      </c>
      <c r="C91" s="35"/>
      <c r="D91" s="36">
        <f>D92+D95+D99+D104+D106+D110</f>
        <v>0</v>
      </c>
      <c r="E91" s="36">
        <f>E92+E95+E99+E104+E106+E110</f>
        <v>0</v>
      </c>
      <c r="F91" s="36">
        <f>F92+F95+F99+F104+F106+F110</f>
        <v>0</v>
      </c>
      <c r="G91" s="35"/>
      <c r="H91" s="37"/>
      <c r="I91" s="38"/>
      <c r="J91" s="38"/>
      <c r="K91" s="38"/>
      <c r="L91" s="38"/>
      <c r="M91" s="38"/>
      <c r="N91" s="38"/>
      <c r="O91" s="38"/>
      <c r="P91" s="38"/>
      <c r="Q91" s="38"/>
      <c r="R91" s="39"/>
    </row>
    <row r="92" spans="1:18" s="30" customFormat="1" ht="408" x14ac:dyDescent="0.2">
      <c r="A92" s="34" t="s">
        <v>233</v>
      </c>
      <c r="B92" s="29" t="s">
        <v>448</v>
      </c>
      <c r="C92" s="35"/>
      <c r="D92" s="36">
        <f t="shared" ref="D92:F93" si="4">SUM(D93:D93)</f>
        <v>0</v>
      </c>
      <c r="E92" s="36">
        <f t="shared" si="4"/>
        <v>0</v>
      </c>
      <c r="F92" s="36">
        <f t="shared" si="4"/>
        <v>0</v>
      </c>
      <c r="G92" s="35" t="s">
        <v>235</v>
      </c>
      <c r="H92" s="37" t="s">
        <v>18</v>
      </c>
      <c r="I92" s="38" t="s">
        <v>236</v>
      </c>
      <c r="J92" s="38"/>
      <c r="K92" s="38"/>
      <c r="L92" s="38"/>
      <c r="M92" s="38"/>
      <c r="N92" s="38" t="s">
        <v>237</v>
      </c>
      <c r="O92" s="38"/>
      <c r="P92" s="38"/>
      <c r="Q92" s="38"/>
      <c r="R92" s="39"/>
    </row>
    <row r="93" spans="1:18" s="30" customFormat="1" x14ac:dyDescent="0.2">
      <c r="A93" s="34" t="s">
        <v>238</v>
      </c>
      <c r="B93" s="29" t="s">
        <v>34</v>
      </c>
      <c r="C93" s="35"/>
      <c r="D93" s="36">
        <f t="shared" si="4"/>
        <v>0</v>
      </c>
      <c r="E93" s="36">
        <f t="shared" si="4"/>
        <v>0</v>
      </c>
      <c r="F93" s="36">
        <f t="shared" si="4"/>
        <v>0</v>
      </c>
      <c r="G93" s="35" t="s">
        <v>239</v>
      </c>
      <c r="H93" s="37" t="s">
        <v>18</v>
      </c>
      <c r="I93" s="38" t="s">
        <v>89</v>
      </c>
      <c r="J93" s="38" t="s">
        <v>37</v>
      </c>
      <c r="K93" s="38" t="s">
        <v>37</v>
      </c>
      <c r="L93" s="38" t="s">
        <v>37</v>
      </c>
      <c r="M93" s="38" t="s">
        <v>89</v>
      </c>
      <c r="N93" s="38" t="s">
        <v>20</v>
      </c>
      <c r="O93" s="38" t="s">
        <v>37</v>
      </c>
      <c r="P93" s="38" t="s">
        <v>37</v>
      </c>
      <c r="Q93" s="38" t="s">
        <v>37</v>
      </c>
      <c r="R93" s="39" t="s">
        <v>20</v>
      </c>
    </row>
    <row r="94" spans="1:18" s="30" customFormat="1" x14ac:dyDescent="0.2">
      <c r="A94" s="1"/>
      <c r="B94" s="2"/>
      <c r="C94" s="3"/>
      <c r="D94" s="4">
        <v>0</v>
      </c>
      <c r="E94" s="4">
        <v>0</v>
      </c>
      <c r="F94" s="4">
        <v>0</v>
      </c>
      <c r="G94" s="3" t="s">
        <v>240</v>
      </c>
      <c r="H94" s="5" t="s">
        <v>18</v>
      </c>
      <c r="I94" s="6" t="s">
        <v>241</v>
      </c>
      <c r="J94" s="6" t="s">
        <v>37</v>
      </c>
      <c r="K94" s="6" t="s">
        <v>37</v>
      </c>
      <c r="L94" s="6" t="s">
        <v>37</v>
      </c>
      <c r="M94" s="6" t="s">
        <v>241</v>
      </c>
      <c r="N94" s="6" t="s">
        <v>175</v>
      </c>
      <c r="O94" s="6" t="s">
        <v>37</v>
      </c>
      <c r="P94" s="6" t="s">
        <v>37</v>
      </c>
      <c r="Q94" s="6" t="s">
        <v>37</v>
      </c>
      <c r="R94" s="7" t="s">
        <v>175</v>
      </c>
    </row>
    <row r="95" spans="1:18" s="30" customFormat="1" x14ac:dyDescent="0.2">
      <c r="A95" s="34" t="s">
        <v>242</v>
      </c>
      <c r="B95" s="29" t="s">
        <v>234</v>
      </c>
      <c r="C95" s="35"/>
      <c r="D95" s="36">
        <f>SUM(D96:D96)</f>
        <v>0</v>
      </c>
      <c r="E95" s="36">
        <f>SUM(E96:E96)</f>
        <v>0</v>
      </c>
      <c r="F95" s="36">
        <f>SUM(F96:F96)</f>
        <v>0</v>
      </c>
      <c r="G95" s="35" t="s">
        <v>243</v>
      </c>
      <c r="H95" s="37" t="s">
        <v>18</v>
      </c>
      <c r="I95" s="38" t="s">
        <v>244</v>
      </c>
      <c r="J95" s="38"/>
      <c r="K95" s="38"/>
      <c r="L95" s="38"/>
      <c r="M95" s="38"/>
      <c r="N95" s="38" t="s">
        <v>245</v>
      </c>
      <c r="O95" s="38"/>
      <c r="P95" s="38"/>
      <c r="Q95" s="38"/>
      <c r="R95" s="39"/>
    </row>
    <row r="96" spans="1:18" s="30" customFormat="1" x14ac:dyDescent="0.2">
      <c r="A96" s="34" t="s">
        <v>246</v>
      </c>
      <c r="B96" s="29" t="s">
        <v>34</v>
      </c>
      <c r="C96" s="35"/>
      <c r="D96" s="36">
        <f>SUM(D97:D98)</f>
        <v>0</v>
      </c>
      <c r="E96" s="36">
        <f>SUM(E97:E98)</f>
        <v>0</v>
      </c>
      <c r="F96" s="36">
        <f>SUM(F97:F98)</f>
        <v>0</v>
      </c>
      <c r="G96" s="35" t="s">
        <v>247</v>
      </c>
      <c r="H96" s="37" t="s">
        <v>18</v>
      </c>
      <c r="I96" s="38" t="s">
        <v>24</v>
      </c>
      <c r="J96" s="38" t="s">
        <v>37</v>
      </c>
      <c r="K96" s="38" t="s">
        <v>37</v>
      </c>
      <c r="L96" s="38" t="s">
        <v>37</v>
      </c>
      <c r="M96" s="38" t="s">
        <v>24</v>
      </c>
      <c r="N96" s="38" t="s">
        <v>24</v>
      </c>
      <c r="O96" s="38" t="s">
        <v>37</v>
      </c>
      <c r="P96" s="38" t="s">
        <v>37</v>
      </c>
      <c r="Q96" s="38" t="s">
        <v>37</v>
      </c>
      <c r="R96" s="39" t="s">
        <v>24</v>
      </c>
    </row>
    <row r="97" spans="1:18" s="30" customFormat="1" x14ac:dyDescent="0.2">
      <c r="A97" s="1"/>
      <c r="B97" s="2"/>
      <c r="C97" s="3"/>
      <c r="D97" s="4">
        <v>0</v>
      </c>
      <c r="E97" s="4">
        <v>0</v>
      </c>
      <c r="F97" s="4">
        <v>0</v>
      </c>
      <c r="G97" s="3" t="s">
        <v>248</v>
      </c>
      <c r="H97" s="5" t="s">
        <v>18</v>
      </c>
      <c r="I97" s="6" t="s">
        <v>24</v>
      </c>
      <c r="J97" s="6" t="s">
        <v>37</v>
      </c>
      <c r="K97" s="6" t="s">
        <v>37</v>
      </c>
      <c r="L97" s="6" t="s">
        <v>37</v>
      </c>
      <c r="M97" s="6" t="s">
        <v>24</v>
      </c>
      <c r="N97" s="6" t="s">
        <v>75</v>
      </c>
      <c r="O97" s="6" t="s">
        <v>37</v>
      </c>
      <c r="P97" s="6" t="s">
        <v>37</v>
      </c>
      <c r="Q97" s="6" t="s">
        <v>37</v>
      </c>
      <c r="R97" s="7" t="s">
        <v>75</v>
      </c>
    </row>
    <row r="98" spans="1:18" s="30" customFormat="1" ht="25.5" x14ac:dyDescent="0.2">
      <c r="A98" s="1"/>
      <c r="B98" s="2"/>
      <c r="C98" s="3"/>
      <c r="D98" s="4">
        <v>0</v>
      </c>
      <c r="E98" s="4">
        <v>0</v>
      </c>
      <c r="F98" s="4">
        <v>0</v>
      </c>
      <c r="G98" s="3" t="s">
        <v>249</v>
      </c>
      <c r="H98" s="5" t="s">
        <v>30</v>
      </c>
      <c r="I98" s="6" t="s">
        <v>205</v>
      </c>
      <c r="J98" s="6" t="s">
        <v>37</v>
      </c>
      <c r="K98" s="6" t="s">
        <v>37</v>
      </c>
      <c r="L98" s="6" t="s">
        <v>37</v>
      </c>
      <c r="M98" s="6" t="s">
        <v>205</v>
      </c>
      <c r="N98" s="6" t="s">
        <v>250</v>
      </c>
      <c r="O98" s="6" t="s">
        <v>37</v>
      </c>
      <c r="P98" s="6" t="s">
        <v>37</v>
      </c>
      <c r="Q98" s="6" t="s">
        <v>37</v>
      </c>
      <c r="R98" s="7" t="s">
        <v>250</v>
      </c>
    </row>
    <row r="99" spans="1:18" s="30" customFormat="1" ht="25.5" x14ac:dyDescent="0.2">
      <c r="A99" s="34" t="s">
        <v>251</v>
      </c>
      <c r="B99" s="29" t="s">
        <v>234</v>
      </c>
      <c r="C99" s="35"/>
      <c r="D99" s="36">
        <f>SUM(D100:D100)</f>
        <v>0</v>
      </c>
      <c r="E99" s="36">
        <f>SUM(E100:E100)</f>
        <v>0</v>
      </c>
      <c r="F99" s="36">
        <f>SUM(F100:F100)</f>
        <v>0</v>
      </c>
      <c r="G99" s="35" t="s">
        <v>252</v>
      </c>
      <c r="H99" s="37" t="s">
        <v>30</v>
      </c>
      <c r="I99" s="38" t="s">
        <v>253</v>
      </c>
      <c r="J99" s="38"/>
      <c r="K99" s="38"/>
      <c r="L99" s="38"/>
      <c r="M99" s="38"/>
      <c r="N99" s="38" t="s">
        <v>254</v>
      </c>
      <c r="O99" s="38"/>
      <c r="P99" s="38"/>
      <c r="Q99" s="38"/>
      <c r="R99" s="39"/>
    </row>
    <row r="100" spans="1:18" s="30" customFormat="1" ht="25.5" x14ac:dyDescent="0.2">
      <c r="A100" s="34" t="s">
        <v>255</v>
      </c>
      <c r="B100" s="29" t="s">
        <v>34</v>
      </c>
      <c r="C100" s="35"/>
      <c r="D100" s="36">
        <f>SUM(D101:D103)</f>
        <v>0</v>
      </c>
      <c r="E100" s="36">
        <f>SUM(E101:E103)</f>
        <v>0</v>
      </c>
      <c r="F100" s="36">
        <f>SUM(F101:F103)</f>
        <v>0</v>
      </c>
      <c r="G100" s="35" t="s">
        <v>256</v>
      </c>
      <c r="H100" s="37" t="s">
        <v>18</v>
      </c>
      <c r="I100" s="38" t="s">
        <v>37</v>
      </c>
      <c r="J100" s="38" t="s">
        <v>37</v>
      </c>
      <c r="K100" s="38" t="s">
        <v>37</v>
      </c>
      <c r="L100" s="38" t="s">
        <v>37</v>
      </c>
      <c r="M100" s="38" t="s">
        <v>37</v>
      </c>
      <c r="N100" s="38" t="s">
        <v>37</v>
      </c>
      <c r="O100" s="38" t="s">
        <v>37</v>
      </c>
      <c r="P100" s="38" t="s">
        <v>37</v>
      </c>
      <c r="Q100" s="38" t="s">
        <v>37</v>
      </c>
      <c r="R100" s="39" t="s">
        <v>37</v>
      </c>
    </row>
    <row r="101" spans="1:18" s="30" customFormat="1" ht="25.5" x14ac:dyDescent="0.2">
      <c r="A101" s="1"/>
      <c r="B101" s="2"/>
      <c r="C101" s="3"/>
      <c r="D101" s="4">
        <v>0</v>
      </c>
      <c r="E101" s="4">
        <v>0</v>
      </c>
      <c r="F101" s="4">
        <v>0</v>
      </c>
      <c r="G101" s="3" t="s">
        <v>257</v>
      </c>
      <c r="H101" s="5" t="s">
        <v>18</v>
      </c>
      <c r="I101" s="6" t="s">
        <v>258</v>
      </c>
      <c r="J101" s="6" t="s">
        <v>37</v>
      </c>
      <c r="K101" s="6" t="s">
        <v>37</v>
      </c>
      <c r="L101" s="6" t="s">
        <v>37</v>
      </c>
      <c r="M101" s="6" t="s">
        <v>258</v>
      </c>
      <c r="N101" s="6" t="s">
        <v>254</v>
      </c>
      <c r="O101" s="6" t="s">
        <v>37</v>
      </c>
      <c r="P101" s="6" t="s">
        <v>37</v>
      </c>
      <c r="Q101" s="6" t="s">
        <v>37</v>
      </c>
      <c r="R101" s="7" t="s">
        <v>254</v>
      </c>
    </row>
    <row r="102" spans="1:18" s="30" customFormat="1" x14ac:dyDescent="0.2">
      <c r="A102" s="1"/>
      <c r="B102" s="2"/>
      <c r="C102" s="3"/>
      <c r="D102" s="4">
        <v>0</v>
      </c>
      <c r="E102" s="4">
        <v>0</v>
      </c>
      <c r="F102" s="4">
        <v>0</v>
      </c>
      <c r="G102" s="3" t="s">
        <v>259</v>
      </c>
      <c r="H102" s="5" t="s">
        <v>18</v>
      </c>
      <c r="I102" s="6" t="s">
        <v>59</v>
      </c>
      <c r="J102" s="6" t="s">
        <v>37</v>
      </c>
      <c r="K102" s="6" t="s">
        <v>37</v>
      </c>
      <c r="L102" s="6" t="s">
        <v>37</v>
      </c>
      <c r="M102" s="6" t="s">
        <v>59</v>
      </c>
      <c r="N102" s="6" t="s">
        <v>59</v>
      </c>
      <c r="O102" s="6" t="s">
        <v>37</v>
      </c>
      <c r="P102" s="6" t="s">
        <v>37</v>
      </c>
      <c r="Q102" s="6" t="s">
        <v>37</v>
      </c>
      <c r="R102" s="7" t="s">
        <v>59</v>
      </c>
    </row>
    <row r="103" spans="1:18" s="30" customFormat="1" ht="25.5" x14ac:dyDescent="0.2">
      <c r="A103" s="1"/>
      <c r="B103" s="2"/>
      <c r="C103" s="3"/>
      <c r="D103" s="4">
        <v>0</v>
      </c>
      <c r="E103" s="4">
        <v>0</v>
      </c>
      <c r="F103" s="4">
        <v>0</v>
      </c>
      <c r="G103" s="3" t="s">
        <v>260</v>
      </c>
      <c r="H103" s="5" t="s">
        <v>18</v>
      </c>
      <c r="I103" s="6" t="s">
        <v>261</v>
      </c>
      <c r="J103" s="6" t="s">
        <v>37</v>
      </c>
      <c r="K103" s="6" t="s">
        <v>37</v>
      </c>
      <c r="L103" s="6" t="s">
        <v>37</v>
      </c>
      <c r="M103" s="6" t="s">
        <v>261</v>
      </c>
      <c r="N103" s="6" t="s">
        <v>262</v>
      </c>
      <c r="O103" s="6" t="s">
        <v>37</v>
      </c>
      <c r="P103" s="6" t="s">
        <v>37</v>
      </c>
      <c r="Q103" s="6" t="s">
        <v>37</v>
      </c>
      <c r="R103" s="7" t="s">
        <v>262</v>
      </c>
    </row>
    <row r="104" spans="1:18" s="30" customFormat="1" ht="409.5" x14ac:dyDescent="0.2">
      <c r="A104" s="34" t="s">
        <v>263</v>
      </c>
      <c r="B104" s="29" t="s">
        <v>450</v>
      </c>
      <c r="C104" s="35"/>
      <c r="D104" s="36">
        <f>SUM(D105:D105)</f>
        <v>0</v>
      </c>
      <c r="E104" s="36">
        <f>SUM(E105:E105)</f>
        <v>0</v>
      </c>
      <c r="F104" s="36">
        <f>SUM(F105:F105)</f>
        <v>0</v>
      </c>
      <c r="G104" s="35" t="s">
        <v>265</v>
      </c>
      <c r="H104" s="37" t="s">
        <v>30</v>
      </c>
      <c r="I104" s="38" t="s">
        <v>213</v>
      </c>
      <c r="J104" s="38"/>
      <c r="K104" s="38"/>
      <c r="L104" s="38"/>
      <c r="M104" s="38"/>
      <c r="N104" s="38" t="s">
        <v>266</v>
      </c>
      <c r="O104" s="38"/>
      <c r="P104" s="38"/>
      <c r="Q104" s="38"/>
      <c r="R104" s="39"/>
    </row>
    <row r="105" spans="1:18" s="30" customFormat="1" ht="38.25" x14ac:dyDescent="0.2">
      <c r="A105" s="34" t="s">
        <v>267</v>
      </c>
      <c r="B105" s="29" t="s">
        <v>34</v>
      </c>
      <c r="C105" s="35"/>
      <c r="D105" s="40">
        <v>0</v>
      </c>
      <c r="E105" s="40">
        <v>0</v>
      </c>
      <c r="F105" s="40">
        <v>0</v>
      </c>
      <c r="G105" s="35" t="s">
        <v>268</v>
      </c>
      <c r="H105" s="37" t="s">
        <v>18</v>
      </c>
      <c r="I105" s="38" t="s">
        <v>262</v>
      </c>
      <c r="J105" s="38" t="s">
        <v>37</v>
      </c>
      <c r="K105" s="38" t="s">
        <v>37</v>
      </c>
      <c r="L105" s="38" t="s">
        <v>37</v>
      </c>
      <c r="M105" s="38" t="s">
        <v>262</v>
      </c>
      <c r="N105" s="38" t="s">
        <v>269</v>
      </c>
      <c r="O105" s="38" t="s">
        <v>37</v>
      </c>
      <c r="P105" s="38" t="s">
        <v>37</v>
      </c>
      <c r="Q105" s="38" t="s">
        <v>37</v>
      </c>
      <c r="R105" s="39" t="s">
        <v>269</v>
      </c>
    </row>
    <row r="106" spans="1:18" s="30" customFormat="1" x14ac:dyDescent="0.2">
      <c r="A106" s="34" t="s">
        <v>270</v>
      </c>
      <c r="B106" s="29" t="s">
        <v>449</v>
      </c>
      <c r="C106" s="35"/>
      <c r="D106" s="36">
        <f>SUM(D107:D107)</f>
        <v>0</v>
      </c>
      <c r="E106" s="36">
        <f>SUM(E107:E107)</f>
        <v>0</v>
      </c>
      <c r="F106" s="36">
        <f>SUM(F107:F107)</f>
        <v>0</v>
      </c>
      <c r="G106" s="35" t="s">
        <v>271</v>
      </c>
      <c r="H106" s="37" t="s">
        <v>18</v>
      </c>
      <c r="I106" s="38" t="s">
        <v>40</v>
      </c>
      <c r="J106" s="38"/>
      <c r="K106" s="38"/>
      <c r="L106" s="38"/>
      <c r="M106" s="38"/>
      <c r="N106" s="38" t="s">
        <v>40</v>
      </c>
      <c r="O106" s="38"/>
      <c r="P106" s="38"/>
      <c r="Q106" s="38"/>
      <c r="R106" s="39"/>
    </row>
    <row r="107" spans="1:18" s="30" customFormat="1" x14ac:dyDescent="0.2">
      <c r="A107" s="34" t="s">
        <v>272</v>
      </c>
      <c r="B107" s="29" t="s">
        <v>34</v>
      </c>
      <c r="C107" s="35"/>
      <c r="D107" s="36">
        <f>SUM(D108:D109)</f>
        <v>0</v>
      </c>
      <c r="E107" s="36">
        <f>SUM(E108:E109)</f>
        <v>0</v>
      </c>
      <c r="F107" s="36">
        <f>SUM(F108:F109)</f>
        <v>0</v>
      </c>
      <c r="G107" s="35" t="s">
        <v>273</v>
      </c>
      <c r="H107" s="37" t="s">
        <v>18</v>
      </c>
      <c r="I107" s="38" t="s">
        <v>37</v>
      </c>
      <c r="J107" s="38" t="s">
        <v>37</v>
      </c>
      <c r="K107" s="38" t="s">
        <v>37</v>
      </c>
      <c r="L107" s="38" t="s">
        <v>37</v>
      </c>
      <c r="M107" s="38" t="s">
        <v>37</v>
      </c>
      <c r="N107" s="38" t="s">
        <v>37</v>
      </c>
      <c r="O107" s="38" t="s">
        <v>37</v>
      </c>
      <c r="P107" s="38" t="s">
        <v>37</v>
      </c>
      <c r="Q107" s="38" t="s">
        <v>37</v>
      </c>
      <c r="R107" s="39" t="s">
        <v>37</v>
      </c>
    </row>
    <row r="108" spans="1:18" s="30" customFormat="1" x14ac:dyDescent="0.2">
      <c r="A108" s="1"/>
      <c r="B108" s="2"/>
      <c r="C108" s="3"/>
      <c r="D108" s="4">
        <v>0</v>
      </c>
      <c r="E108" s="4">
        <v>0</v>
      </c>
      <c r="F108" s="4">
        <v>0</v>
      </c>
      <c r="G108" s="3" t="s">
        <v>274</v>
      </c>
      <c r="H108" s="5" t="s">
        <v>18</v>
      </c>
      <c r="I108" s="6" t="s">
        <v>40</v>
      </c>
      <c r="J108" s="6" t="s">
        <v>37</v>
      </c>
      <c r="K108" s="6" t="s">
        <v>37</v>
      </c>
      <c r="L108" s="6" t="s">
        <v>37</v>
      </c>
      <c r="M108" s="6" t="s">
        <v>40</v>
      </c>
      <c r="N108" s="6" t="s">
        <v>40</v>
      </c>
      <c r="O108" s="6" t="s">
        <v>37</v>
      </c>
      <c r="P108" s="6" t="s">
        <v>37</v>
      </c>
      <c r="Q108" s="6" t="s">
        <v>37</v>
      </c>
      <c r="R108" s="7" t="s">
        <v>40</v>
      </c>
    </row>
    <row r="109" spans="1:18" s="30" customFormat="1" ht="38.25" x14ac:dyDescent="0.2">
      <c r="A109" s="1"/>
      <c r="B109" s="2"/>
      <c r="C109" s="3"/>
      <c r="D109" s="4">
        <v>0</v>
      </c>
      <c r="E109" s="4">
        <v>0</v>
      </c>
      <c r="F109" s="4">
        <v>0</v>
      </c>
      <c r="G109" s="3" t="s">
        <v>275</v>
      </c>
      <c r="H109" s="5" t="s">
        <v>30</v>
      </c>
      <c r="I109" s="6" t="s">
        <v>37</v>
      </c>
      <c r="J109" s="6" t="s">
        <v>37</v>
      </c>
      <c r="K109" s="6" t="s">
        <v>37</v>
      </c>
      <c r="L109" s="6" t="s">
        <v>37</v>
      </c>
      <c r="M109" s="6" t="s">
        <v>37</v>
      </c>
      <c r="N109" s="6" t="s">
        <v>37</v>
      </c>
      <c r="O109" s="6" t="s">
        <v>37</v>
      </c>
      <c r="P109" s="6" t="s">
        <v>37</v>
      </c>
      <c r="Q109" s="6" t="s">
        <v>37</v>
      </c>
      <c r="R109" s="7" t="s">
        <v>37</v>
      </c>
    </row>
    <row r="110" spans="1:18" s="30" customFormat="1" ht="51" x14ac:dyDescent="0.2">
      <c r="A110" s="34" t="s">
        <v>276</v>
      </c>
      <c r="B110" s="29" t="s">
        <v>264</v>
      </c>
      <c r="C110" s="35"/>
      <c r="D110" s="36">
        <f>SUM(D111:D111)</f>
        <v>0</v>
      </c>
      <c r="E110" s="36">
        <f>SUM(E111:E111)</f>
        <v>0</v>
      </c>
      <c r="F110" s="36">
        <f>SUM(F111:F111)</f>
        <v>0</v>
      </c>
      <c r="G110" s="35" t="s">
        <v>277</v>
      </c>
      <c r="H110" s="37" t="s">
        <v>30</v>
      </c>
      <c r="I110" s="38" t="s">
        <v>278</v>
      </c>
      <c r="J110" s="38"/>
      <c r="K110" s="38"/>
      <c r="L110" s="38"/>
      <c r="M110" s="38"/>
      <c r="N110" s="38" t="s">
        <v>279</v>
      </c>
      <c r="O110" s="38"/>
      <c r="P110" s="38"/>
      <c r="Q110" s="38"/>
      <c r="R110" s="39"/>
    </row>
    <row r="111" spans="1:18" s="30" customFormat="1" ht="51" x14ac:dyDescent="0.2">
      <c r="A111" s="34" t="s">
        <v>280</v>
      </c>
      <c r="B111" s="29" t="s">
        <v>34</v>
      </c>
      <c r="C111" s="35"/>
      <c r="D111" s="36">
        <f>SUM(D112:D115)</f>
        <v>0</v>
      </c>
      <c r="E111" s="36">
        <f>SUM(E112:E115)</f>
        <v>0</v>
      </c>
      <c r="F111" s="36">
        <f>SUM(F112:F115)</f>
        <v>0</v>
      </c>
      <c r="G111" s="35" t="s">
        <v>281</v>
      </c>
      <c r="H111" s="37" t="s">
        <v>18</v>
      </c>
      <c r="I111" s="38" t="s">
        <v>282</v>
      </c>
      <c r="J111" s="38" t="s">
        <v>37</v>
      </c>
      <c r="K111" s="38" t="s">
        <v>37</v>
      </c>
      <c r="L111" s="38" t="s">
        <v>37</v>
      </c>
      <c r="M111" s="38" t="s">
        <v>282</v>
      </c>
      <c r="N111" s="38" t="s">
        <v>266</v>
      </c>
      <c r="O111" s="38" t="s">
        <v>37</v>
      </c>
      <c r="P111" s="38" t="s">
        <v>37</v>
      </c>
      <c r="Q111" s="38" t="s">
        <v>37</v>
      </c>
      <c r="R111" s="39" t="s">
        <v>266</v>
      </c>
    </row>
    <row r="112" spans="1:18" s="30" customFormat="1" ht="38.25" x14ac:dyDescent="0.2">
      <c r="A112" s="1"/>
      <c r="B112" s="2"/>
      <c r="C112" s="3"/>
      <c r="D112" s="4">
        <v>0</v>
      </c>
      <c r="E112" s="4">
        <v>0</v>
      </c>
      <c r="F112" s="4">
        <v>0</v>
      </c>
      <c r="G112" s="3" t="s">
        <v>283</v>
      </c>
      <c r="H112" s="5" t="s">
        <v>30</v>
      </c>
      <c r="I112" s="6" t="s">
        <v>37</v>
      </c>
      <c r="J112" s="6" t="s">
        <v>37</v>
      </c>
      <c r="K112" s="6" t="s">
        <v>37</v>
      </c>
      <c r="L112" s="6" t="s">
        <v>37</v>
      </c>
      <c r="M112" s="6" t="s">
        <v>37</v>
      </c>
      <c r="N112" s="6" t="s">
        <v>37</v>
      </c>
      <c r="O112" s="6" t="s">
        <v>37</v>
      </c>
      <c r="P112" s="6" t="s">
        <v>37</v>
      </c>
      <c r="Q112" s="6" t="s">
        <v>37</v>
      </c>
      <c r="R112" s="7" t="s">
        <v>37</v>
      </c>
    </row>
    <row r="113" spans="1:18" s="30" customFormat="1" ht="38.25" x14ac:dyDescent="0.2">
      <c r="A113" s="1"/>
      <c r="B113" s="2"/>
      <c r="C113" s="3"/>
      <c r="D113" s="4">
        <v>0</v>
      </c>
      <c r="E113" s="4">
        <v>0</v>
      </c>
      <c r="F113" s="4">
        <v>0</v>
      </c>
      <c r="G113" s="3" t="s">
        <v>284</v>
      </c>
      <c r="H113" s="5" t="s">
        <v>30</v>
      </c>
      <c r="I113" s="6" t="s">
        <v>37</v>
      </c>
      <c r="J113" s="6" t="s">
        <v>37</v>
      </c>
      <c r="K113" s="6" t="s">
        <v>37</v>
      </c>
      <c r="L113" s="6" t="s">
        <v>37</v>
      </c>
      <c r="M113" s="6" t="s">
        <v>37</v>
      </c>
      <c r="N113" s="6" t="s">
        <v>37</v>
      </c>
      <c r="O113" s="6" t="s">
        <v>37</v>
      </c>
      <c r="P113" s="6" t="s">
        <v>37</v>
      </c>
      <c r="Q113" s="6" t="s">
        <v>37</v>
      </c>
      <c r="R113" s="7" t="s">
        <v>37</v>
      </c>
    </row>
    <row r="114" spans="1:18" s="30" customFormat="1" x14ac:dyDescent="0.2">
      <c r="A114" s="1"/>
      <c r="B114" s="2"/>
      <c r="C114" s="3"/>
      <c r="D114" s="4">
        <v>0</v>
      </c>
      <c r="E114" s="4">
        <v>0</v>
      </c>
      <c r="F114" s="4">
        <v>0</v>
      </c>
      <c r="G114" s="3" t="s">
        <v>285</v>
      </c>
      <c r="H114" s="5" t="s">
        <v>30</v>
      </c>
      <c r="I114" s="6" t="s">
        <v>37</v>
      </c>
      <c r="J114" s="6" t="s">
        <v>37</v>
      </c>
      <c r="K114" s="6" t="s">
        <v>37</v>
      </c>
      <c r="L114" s="6" t="s">
        <v>37</v>
      </c>
      <c r="M114" s="6" t="s">
        <v>37</v>
      </c>
      <c r="N114" s="6" t="s">
        <v>37</v>
      </c>
      <c r="O114" s="6" t="s">
        <v>37</v>
      </c>
      <c r="P114" s="6" t="s">
        <v>37</v>
      </c>
      <c r="Q114" s="6" t="s">
        <v>37</v>
      </c>
      <c r="R114" s="7" t="s">
        <v>37</v>
      </c>
    </row>
    <row r="115" spans="1:18" s="30" customFormat="1" x14ac:dyDescent="0.2">
      <c r="A115" s="1"/>
      <c r="B115" s="2"/>
      <c r="C115" s="3"/>
      <c r="D115" s="4">
        <v>0</v>
      </c>
      <c r="E115" s="4">
        <v>0</v>
      </c>
      <c r="F115" s="4">
        <v>0</v>
      </c>
      <c r="G115" s="3" t="s">
        <v>286</v>
      </c>
      <c r="H115" s="5" t="s">
        <v>30</v>
      </c>
      <c r="I115" s="6" t="s">
        <v>282</v>
      </c>
      <c r="J115" s="6" t="s">
        <v>37</v>
      </c>
      <c r="K115" s="6" t="s">
        <v>37</v>
      </c>
      <c r="L115" s="6" t="s">
        <v>37</v>
      </c>
      <c r="M115" s="6" t="s">
        <v>282</v>
      </c>
      <c r="N115" s="6" t="s">
        <v>266</v>
      </c>
      <c r="O115" s="6" t="s">
        <v>37</v>
      </c>
      <c r="P115" s="6" t="s">
        <v>37</v>
      </c>
      <c r="Q115" s="6" t="s">
        <v>37</v>
      </c>
      <c r="R115" s="7" t="s">
        <v>266</v>
      </c>
    </row>
    <row r="116" spans="1:18" s="30" customFormat="1" x14ac:dyDescent="0.2">
      <c r="A116" s="34" t="s">
        <v>287</v>
      </c>
      <c r="B116" s="29" t="s">
        <v>288</v>
      </c>
      <c r="C116" s="35"/>
      <c r="D116" s="36">
        <f>D117+D120+D123+D126+D129+D132+D135+D139+D141+D144+D147+D150+D153+D157+D160+D163+D168</f>
        <v>0</v>
      </c>
      <c r="E116" s="36">
        <f>E117+E120+E123+E126+E129+E132+E135+E139+E141+E144+E147+E150+E153+E157+E160+E163+E168</f>
        <v>0</v>
      </c>
      <c r="F116" s="36">
        <f>F117+F120+F123+F126+F129+F132+F135+F139+F141+F144+F147+F150+F153+F157+F160+F163+F168</f>
        <v>0</v>
      </c>
      <c r="G116" s="35"/>
      <c r="H116" s="37"/>
      <c r="I116" s="38"/>
      <c r="J116" s="38"/>
      <c r="K116" s="38"/>
      <c r="L116" s="38"/>
      <c r="M116" s="38"/>
      <c r="N116" s="38"/>
      <c r="O116" s="38"/>
      <c r="P116" s="38"/>
      <c r="Q116" s="38"/>
      <c r="R116" s="39"/>
    </row>
    <row r="117" spans="1:18" s="30" customFormat="1" ht="409.5" x14ac:dyDescent="0.2">
      <c r="A117" s="34" t="s">
        <v>289</v>
      </c>
      <c r="B117" s="29" t="s">
        <v>451</v>
      </c>
      <c r="C117" s="35"/>
      <c r="D117" s="36">
        <f t="shared" ref="D117:F118" si="5">SUM(D118:D118)</f>
        <v>0</v>
      </c>
      <c r="E117" s="36">
        <f t="shared" si="5"/>
        <v>0</v>
      </c>
      <c r="F117" s="36">
        <f t="shared" si="5"/>
        <v>0</v>
      </c>
      <c r="G117" s="35" t="s">
        <v>291</v>
      </c>
      <c r="H117" s="37" t="s">
        <v>30</v>
      </c>
      <c r="I117" s="38" t="s">
        <v>292</v>
      </c>
      <c r="J117" s="38"/>
      <c r="K117" s="38"/>
      <c r="L117" s="38"/>
      <c r="M117" s="38"/>
      <c r="N117" s="38" t="s">
        <v>293</v>
      </c>
      <c r="O117" s="38"/>
      <c r="P117" s="38"/>
      <c r="Q117" s="38"/>
      <c r="R117" s="39"/>
    </row>
    <row r="118" spans="1:18" s="30" customFormat="1" ht="25.5" x14ac:dyDescent="0.2">
      <c r="A118" s="34" t="s">
        <v>294</v>
      </c>
      <c r="B118" s="29" t="s">
        <v>34</v>
      </c>
      <c r="C118" s="35"/>
      <c r="D118" s="36">
        <f t="shared" si="5"/>
        <v>0</v>
      </c>
      <c r="E118" s="36">
        <f t="shared" si="5"/>
        <v>0</v>
      </c>
      <c r="F118" s="36">
        <f t="shared" si="5"/>
        <v>0</v>
      </c>
      <c r="G118" s="35" t="s">
        <v>295</v>
      </c>
      <c r="H118" s="37" t="s">
        <v>18</v>
      </c>
      <c r="I118" s="38" t="s">
        <v>89</v>
      </c>
      <c r="J118" s="38" t="s">
        <v>37</v>
      </c>
      <c r="K118" s="38" t="s">
        <v>37</v>
      </c>
      <c r="L118" s="38" t="s">
        <v>37</v>
      </c>
      <c r="M118" s="38" t="s">
        <v>89</v>
      </c>
      <c r="N118" s="38" t="s">
        <v>20</v>
      </c>
      <c r="O118" s="38" t="s">
        <v>37</v>
      </c>
      <c r="P118" s="38" t="s">
        <v>37</v>
      </c>
      <c r="Q118" s="38" t="s">
        <v>37</v>
      </c>
      <c r="R118" s="39" t="s">
        <v>20</v>
      </c>
    </row>
    <row r="119" spans="1:18" s="30" customFormat="1" ht="25.5" x14ac:dyDescent="0.2">
      <c r="A119" s="1"/>
      <c r="B119" s="2"/>
      <c r="C119" s="3"/>
      <c r="D119" s="4">
        <v>0</v>
      </c>
      <c r="E119" s="4">
        <v>0</v>
      </c>
      <c r="F119" s="4">
        <v>0</v>
      </c>
      <c r="G119" s="3" t="s">
        <v>296</v>
      </c>
      <c r="H119" s="5" t="s">
        <v>18</v>
      </c>
      <c r="I119" s="6" t="s">
        <v>292</v>
      </c>
      <c r="J119" s="6" t="s">
        <v>37</v>
      </c>
      <c r="K119" s="6" t="s">
        <v>37</v>
      </c>
      <c r="L119" s="6" t="s">
        <v>37</v>
      </c>
      <c r="M119" s="6" t="s">
        <v>292</v>
      </c>
      <c r="N119" s="6" t="s">
        <v>292</v>
      </c>
      <c r="O119" s="6" t="s">
        <v>37</v>
      </c>
      <c r="P119" s="6" t="s">
        <v>37</v>
      </c>
      <c r="Q119" s="6" t="s">
        <v>37</v>
      </c>
      <c r="R119" s="7" t="s">
        <v>292</v>
      </c>
    </row>
    <row r="120" spans="1:18" s="30" customFormat="1" ht="51" x14ac:dyDescent="0.2">
      <c r="A120" s="34" t="s">
        <v>297</v>
      </c>
      <c r="B120" s="29" t="s">
        <v>290</v>
      </c>
      <c r="C120" s="35"/>
      <c r="D120" s="36">
        <f t="shared" ref="D120:F121" si="6">SUM(D121:D121)</f>
        <v>0</v>
      </c>
      <c r="E120" s="36">
        <f t="shared" si="6"/>
        <v>0</v>
      </c>
      <c r="F120" s="36">
        <f t="shared" si="6"/>
        <v>0</v>
      </c>
      <c r="G120" s="35" t="s">
        <v>298</v>
      </c>
      <c r="H120" s="37" t="s">
        <v>30</v>
      </c>
      <c r="I120" s="38" t="s">
        <v>184</v>
      </c>
      <c r="J120" s="38"/>
      <c r="K120" s="38"/>
      <c r="L120" s="38"/>
      <c r="M120" s="38"/>
      <c r="N120" s="38" t="s">
        <v>184</v>
      </c>
      <c r="O120" s="38"/>
      <c r="P120" s="38"/>
      <c r="Q120" s="38"/>
      <c r="R120" s="39"/>
    </row>
    <row r="121" spans="1:18" s="30" customFormat="1" ht="25.5" x14ac:dyDescent="0.2">
      <c r="A121" s="34" t="s">
        <v>299</v>
      </c>
      <c r="B121" s="29" t="s">
        <v>34</v>
      </c>
      <c r="C121" s="35"/>
      <c r="D121" s="36">
        <f t="shared" si="6"/>
        <v>0</v>
      </c>
      <c r="E121" s="36">
        <f t="shared" si="6"/>
        <v>0</v>
      </c>
      <c r="F121" s="36">
        <f t="shared" si="6"/>
        <v>0</v>
      </c>
      <c r="G121" s="35" t="s">
        <v>300</v>
      </c>
      <c r="H121" s="37" t="s">
        <v>18</v>
      </c>
      <c r="I121" s="38" t="s">
        <v>250</v>
      </c>
      <c r="J121" s="38" t="s">
        <v>37</v>
      </c>
      <c r="K121" s="38" t="s">
        <v>37</v>
      </c>
      <c r="L121" s="38" t="s">
        <v>37</v>
      </c>
      <c r="M121" s="38" t="s">
        <v>250</v>
      </c>
      <c r="N121" s="38" t="s">
        <v>184</v>
      </c>
      <c r="O121" s="38" t="s">
        <v>37</v>
      </c>
      <c r="P121" s="38" t="s">
        <v>37</v>
      </c>
      <c r="Q121" s="38" t="s">
        <v>37</v>
      </c>
      <c r="R121" s="39" t="s">
        <v>184</v>
      </c>
    </row>
    <row r="122" spans="1:18" s="30" customFormat="1" ht="25.5" x14ac:dyDescent="0.2">
      <c r="A122" s="1"/>
      <c r="B122" s="2"/>
      <c r="C122" s="3"/>
      <c r="D122" s="4">
        <v>0</v>
      </c>
      <c r="E122" s="4">
        <v>0</v>
      </c>
      <c r="F122" s="4">
        <v>0</v>
      </c>
      <c r="G122" s="3" t="s">
        <v>301</v>
      </c>
      <c r="H122" s="5" t="s">
        <v>18</v>
      </c>
      <c r="I122" s="6" t="s">
        <v>83</v>
      </c>
      <c r="J122" s="6" t="s">
        <v>37</v>
      </c>
      <c r="K122" s="6" t="s">
        <v>37</v>
      </c>
      <c r="L122" s="6" t="s">
        <v>37</v>
      </c>
      <c r="M122" s="6" t="s">
        <v>83</v>
      </c>
      <c r="N122" s="6" t="s">
        <v>293</v>
      </c>
      <c r="O122" s="6" t="s">
        <v>37</v>
      </c>
      <c r="P122" s="6" t="s">
        <v>37</v>
      </c>
      <c r="Q122" s="6" t="s">
        <v>37</v>
      </c>
      <c r="R122" s="7" t="s">
        <v>293</v>
      </c>
    </row>
    <row r="123" spans="1:18" s="30" customFormat="1" ht="25.5" x14ac:dyDescent="0.2">
      <c r="A123" s="34" t="s">
        <v>302</v>
      </c>
      <c r="B123" s="29" t="s">
        <v>290</v>
      </c>
      <c r="C123" s="35"/>
      <c r="D123" s="36">
        <f t="shared" ref="D123:F124" si="7">SUM(D124:D124)</f>
        <v>0</v>
      </c>
      <c r="E123" s="36">
        <f t="shared" si="7"/>
        <v>0</v>
      </c>
      <c r="F123" s="36">
        <f t="shared" si="7"/>
        <v>0</v>
      </c>
      <c r="G123" s="35" t="s">
        <v>303</v>
      </c>
      <c r="H123" s="37" t="s">
        <v>30</v>
      </c>
      <c r="I123" s="38" t="s">
        <v>184</v>
      </c>
      <c r="J123" s="38"/>
      <c r="K123" s="38"/>
      <c r="L123" s="38"/>
      <c r="M123" s="38"/>
      <c r="N123" s="38" t="s">
        <v>250</v>
      </c>
      <c r="O123" s="38"/>
      <c r="P123" s="38"/>
      <c r="Q123" s="38"/>
      <c r="R123" s="39"/>
    </row>
    <row r="124" spans="1:18" s="30" customFormat="1" ht="25.5" x14ac:dyDescent="0.2">
      <c r="A124" s="34" t="s">
        <v>304</v>
      </c>
      <c r="B124" s="29" t="s">
        <v>34</v>
      </c>
      <c r="C124" s="35"/>
      <c r="D124" s="36">
        <f t="shared" si="7"/>
        <v>0</v>
      </c>
      <c r="E124" s="36">
        <f t="shared" si="7"/>
        <v>0</v>
      </c>
      <c r="F124" s="36">
        <f t="shared" si="7"/>
        <v>0</v>
      </c>
      <c r="G124" s="35" t="s">
        <v>305</v>
      </c>
      <c r="H124" s="37" t="s">
        <v>18</v>
      </c>
      <c r="I124" s="38" t="s">
        <v>306</v>
      </c>
      <c r="J124" s="38" t="s">
        <v>37</v>
      </c>
      <c r="K124" s="38" t="s">
        <v>37</v>
      </c>
      <c r="L124" s="38" t="s">
        <v>37</v>
      </c>
      <c r="M124" s="38" t="s">
        <v>306</v>
      </c>
      <c r="N124" s="38" t="s">
        <v>78</v>
      </c>
      <c r="O124" s="38" t="s">
        <v>37</v>
      </c>
      <c r="P124" s="38" t="s">
        <v>37</v>
      </c>
      <c r="Q124" s="38" t="s">
        <v>37</v>
      </c>
      <c r="R124" s="39" t="s">
        <v>78</v>
      </c>
    </row>
    <row r="125" spans="1:18" s="30" customFormat="1" ht="25.5" x14ac:dyDescent="0.2">
      <c r="A125" s="1"/>
      <c r="B125" s="2"/>
      <c r="C125" s="3"/>
      <c r="D125" s="4">
        <v>0</v>
      </c>
      <c r="E125" s="4">
        <v>0</v>
      </c>
      <c r="F125" s="4">
        <v>0</v>
      </c>
      <c r="G125" s="3" t="s">
        <v>307</v>
      </c>
      <c r="H125" s="5" t="s">
        <v>18</v>
      </c>
      <c r="I125" s="6" t="s">
        <v>93</v>
      </c>
      <c r="J125" s="6" t="s">
        <v>37</v>
      </c>
      <c r="K125" s="6" t="s">
        <v>37</v>
      </c>
      <c r="L125" s="6" t="s">
        <v>37</v>
      </c>
      <c r="M125" s="6" t="s">
        <v>93</v>
      </c>
      <c r="N125" s="6" t="s">
        <v>308</v>
      </c>
      <c r="O125" s="6" t="s">
        <v>37</v>
      </c>
      <c r="P125" s="6" t="s">
        <v>37</v>
      </c>
      <c r="Q125" s="6" t="s">
        <v>37</v>
      </c>
      <c r="R125" s="7" t="s">
        <v>308</v>
      </c>
    </row>
    <row r="126" spans="1:18" s="30" customFormat="1" ht="25.5" x14ac:dyDescent="0.2">
      <c r="A126" s="34" t="s">
        <v>309</v>
      </c>
      <c r="B126" s="29" t="s">
        <v>290</v>
      </c>
      <c r="C126" s="35"/>
      <c r="D126" s="36">
        <f t="shared" ref="D126:F127" si="8">SUM(D127:D127)</f>
        <v>0</v>
      </c>
      <c r="E126" s="36">
        <f t="shared" si="8"/>
        <v>0</v>
      </c>
      <c r="F126" s="36">
        <f t="shared" si="8"/>
        <v>0</v>
      </c>
      <c r="G126" s="35" t="s">
        <v>310</v>
      </c>
      <c r="H126" s="37" t="s">
        <v>30</v>
      </c>
      <c r="I126" s="38" t="s">
        <v>311</v>
      </c>
      <c r="J126" s="38"/>
      <c r="K126" s="38"/>
      <c r="L126" s="38"/>
      <c r="M126" s="38"/>
      <c r="N126" s="38" t="s">
        <v>250</v>
      </c>
      <c r="O126" s="38"/>
      <c r="P126" s="38"/>
      <c r="Q126" s="38"/>
      <c r="R126" s="39"/>
    </row>
    <row r="127" spans="1:18" s="30" customFormat="1" ht="25.5" x14ac:dyDescent="0.2">
      <c r="A127" s="34" t="s">
        <v>312</v>
      </c>
      <c r="B127" s="29" t="s">
        <v>34</v>
      </c>
      <c r="C127" s="35"/>
      <c r="D127" s="36">
        <f t="shared" si="8"/>
        <v>0</v>
      </c>
      <c r="E127" s="36">
        <f t="shared" si="8"/>
        <v>0</v>
      </c>
      <c r="F127" s="36">
        <f t="shared" si="8"/>
        <v>0</v>
      </c>
      <c r="G127" s="35" t="s">
        <v>313</v>
      </c>
      <c r="H127" s="37" t="s">
        <v>18</v>
      </c>
      <c r="I127" s="38" t="s">
        <v>19</v>
      </c>
      <c r="J127" s="38" t="s">
        <v>37</v>
      </c>
      <c r="K127" s="38" t="s">
        <v>37</v>
      </c>
      <c r="L127" s="38" t="s">
        <v>37</v>
      </c>
      <c r="M127" s="38" t="s">
        <v>19</v>
      </c>
      <c r="N127" s="38" t="s">
        <v>20</v>
      </c>
      <c r="O127" s="38" t="s">
        <v>37</v>
      </c>
      <c r="P127" s="38" t="s">
        <v>37</v>
      </c>
      <c r="Q127" s="38" t="s">
        <v>37</v>
      </c>
      <c r="R127" s="39" t="s">
        <v>20</v>
      </c>
    </row>
    <row r="128" spans="1:18" s="30" customFormat="1" ht="38.25" x14ac:dyDescent="0.2">
      <c r="A128" s="1"/>
      <c r="B128" s="2"/>
      <c r="C128" s="3"/>
      <c r="D128" s="4">
        <v>0</v>
      </c>
      <c r="E128" s="4">
        <v>0</v>
      </c>
      <c r="F128" s="4">
        <v>0</v>
      </c>
      <c r="G128" s="3" t="s">
        <v>314</v>
      </c>
      <c r="H128" s="5" t="s">
        <v>18</v>
      </c>
      <c r="I128" s="6" t="s">
        <v>315</v>
      </c>
      <c r="J128" s="6" t="s">
        <v>37</v>
      </c>
      <c r="K128" s="6" t="s">
        <v>37</v>
      </c>
      <c r="L128" s="6" t="s">
        <v>37</v>
      </c>
      <c r="M128" s="6" t="s">
        <v>315</v>
      </c>
      <c r="N128" s="6" t="s">
        <v>82</v>
      </c>
      <c r="O128" s="6" t="s">
        <v>37</v>
      </c>
      <c r="P128" s="6" t="s">
        <v>37</v>
      </c>
      <c r="Q128" s="6" t="s">
        <v>37</v>
      </c>
      <c r="R128" s="7" t="s">
        <v>82</v>
      </c>
    </row>
    <row r="129" spans="1:18" s="30" customFormat="1" ht="38.25" x14ac:dyDescent="0.2">
      <c r="A129" s="34" t="s">
        <v>316</v>
      </c>
      <c r="B129" s="29" t="s">
        <v>290</v>
      </c>
      <c r="C129" s="35"/>
      <c r="D129" s="36">
        <f t="shared" ref="D129:F130" si="9">SUM(D130:D130)</f>
        <v>0</v>
      </c>
      <c r="E129" s="36">
        <f t="shared" si="9"/>
        <v>0</v>
      </c>
      <c r="F129" s="36">
        <f t="shared" si="9"/>
        <v>0</v>
      </c>
      <c r="G129" s="35" t="s">
        <v>317</v>
      </c>
      <c r="H129" s="37" t="s">
        <v>30</v>
      </c>
      <c r="I129" s="38" t="s">
        <v>315</v>
      </c>
      <c r="J129" s="38"/>
      <c r="K129" s="38"/>
      <c r="L129" s="38"/>
      <c r="M129" s="38"/>
      <c r="N129" s="38" t="s">
        <v>315</v>
      </c>
      <c r="O129" s="38"/>
      <c r="P129" s="38"/>
      <c r="Q129" s="38"/>
      <c r="R129" s="39"/>
    </row>
    <row r="130" spans="1:18" s="30" customFormat="1" x14ac:dyDescent="0.2">
      <c r="A130" s="34" t="s">
        <v>318</v>
      </c>
      <c r="B130" s="29" t="s">
        <v>34</v>
      </c>
      <c r="C130" s="35"/>
      <c r="D130" s="36">
        <f t="shared" si="9"/>
        <v>0</v>
      </c>
      <c r="E130" s="36">
        <f t="shared" si="9"/>
        <v>0</v>
      </c>
      <c r="F130" s="36">
        <f t="shared" si="9"/>
        <v>0</v>
      </c>
      <c r="G130" s="35" t="s">
        <v>319</v>
      </c>
      <c r="H130" s="37" t="s">
        <v>22</v>
      </c>
      <c r="I130" s="38" t="s">
        <v>244</v>
      </c>
      <c r="J130" s="38" t="s">
        <v>37</v>
      </c>
      <c r="K130" s="38" t="s">
        <v>37</v>
      </c>
      <c r="L130" s="38" t="s">
        <v>37</v>
      </c>
      <c r="M130" s="38" t="s">
        <v>244</v>
      </c>
      <c r="N130" s="38" t="s">
        <v>19</v>
      </c>
      <c r="O130" s="38" t="s">
        <v>37</v>
      </c>
      <c r="P130" s="38" t="s">
        <v>37</v>
      </c>
      <c r="Q130" s="38" t="s">
        <v>37</v>
      </c>
      <c r="R130" s="39" t="s">
        <v>19</v>
      </c>
    </row>
    <row r="131" spans="1:18" s="30" customFormat="1" ht="25.5" x14ac:dyDescent="0.2">
      <c r="A131" s="1"/>
      <c r="B131" s="2"/>
      <c r="C131" s="3"/>
      <c r="D131" s="4">
        <v>0</v>
      </c>
      <c r="E131" s="4">
        <v>0</v>
      </c>
      <c r="F131" s="4">
        <v>0</v>
      </c>
      <c r="G131" s="3" t="s">
        <v>320</v>
      </c>
      <c r="H131" s="5" t="s">
        <v>22</v>
      </c>
      <c r="I131" s="6" t="s">
        <v>245</v>
      </c>
      <c r="J131" s="6" t="s">
        <v>37</v>
      </c>
      <c r="K131" s="6" t="s">
        <v>37</v>
      </c>
      <c r="L131" s="6" t="s">
        <v>37</v>
      </c>
      <c r="M131" s="6" t="s">
        <v>245</v>
      </c>
      <c r="N131" s="6" t="s">
        <v>245</v>
      </c>
      <c r="O131" s="6" t="s">
        <v>37</v>
      </c>
      <c r="P131" s="6" t="s">
        <v>37</v>
      </c>
      <c r="Q131" s="6" t="s">
        <v>37</v>
      </c>
      <c r="R131" s="7" t="s">
        <v>245</v>
      </c>
    </row>
    <row r="132" spans="1:18" s="30" customFormat="1" ht="25.5" x14ac:dyDescent="0.2">
      <c r="A132" s="34" t="s">
        <v>321</v>
      </c>
      <c r="B132" s="29" t="s">
        <v>290</v>
      </c>
      <c r="C132" s="35"/>
      <c r="D132" s="36">
        <f t="shared" ref="D132:F133" si="10">SUM(D133:D133)</f>
        <v>0</v>
      </c>
      <c r="E132" s="36">
        <f t="shared" si="10"/>
        <v>0</v>
      </c>
      <c r="F132" s="36">
        <f t="shared" si="10"/>
        <v>0</v>
      </c>
      <c r="G132" s="35" t="s">
        <v>322</v>
      </c>
      <c r="H132" s="37" t="s">
        <v>30</v>
      </c>
      <c r="I132" s="38" t="s">
        <v>278</v>
      </c>
      <c r="J132" s="38"/>
      <c r="K132" s="38"/>
      <c r="L132" s="38"/>
      <c r="M132" s="38"/>
      <c r="N132" s="38" t="s">
        <v>323</v>
      </c>
      <c r="O132" s="38"/>
      <c r="P132" s="38"/>
      <c r="Q132" s="38"/>
      <c r="R132" s="39"/>
    </row>
    <row r="133" spans="1:18" s="30" customFormat="1" x14ac:dyDescent="0.2">
      <c r="A133" s="34" t="s">
        <v>324</v>
      </c>
      <c r="B133" s="29" t="s">
        <v>34</v>
      </c>
      <c r="C133" s="35"/>
      <c r="D133" s="36">
        <f t="shared" si="10"/>
        <v>0</v>
      </c>
      <c r="E133" s="36">
        <f t="shared" si="10"/>
        <v>0</v>
      </c>
      <c r="F133" s="36">
        <f t="shared" si="10"/>
        <v>0</v>
      </c>
      <c r="G133" s="35" t="s">
        <v>325</v>
      </c>
      <c r="H133" s="37" t="s">
        <v>22</v>
      </c>
      <c r="I133" s="38" t="s">
        <v>326</v>
      </c>
      <c r="J133" s="38" t="s">
        <v>37</v>
      </c>
      <c r="K133" s="38" t="s">
        <v>37</v>
      </c>
      <c r="L133" s="38" t="s">
        <v>37</v>
      </c>
      <c r="M133" s="38" t="s">
        <v>326</v>
      </c>
      <c r="N133" s="38" t="s">
        <v>327</v>
      </c>
      <c r="O133" s="38" t="s">
        <v>37</v>
      </c>
      <c r="P133" s="38" t="s">
        <v>37</v>
      </c>
      <c r="Q133" s="38" t="s">
        <v>37</v>
      </c>
      <c r="R133" s="39" t="s">
        <v>327</v>
      </c>
    </row>
    <row r="134" spans="1:18" s="30" customFormat="1" x14ac:dyDescent="0.2">
      <c r="A134" s="1"/>
      <c r="B134" s="2"/>
      <c r="C134" s="3"/>
      <c r="D134" s="4">
        <v>0</v>
      </c>
      <c r="E134" s="4">
        <v>0</v>
      </c>
      <c r="F134" s="4">
        <v>0</v>
      </c>
      <c r="G134" s="3" t="s">
        <v>328</v>
      </c>
      <c r="H134" s="5" t="s">
        <v>22</v>
      </c>
      <c r="I134" s="6" t="s">
        <v>329</v>
      </c>
      <c r="J134" s="6" t="s">
        <v>37</v>
      </c>
      <c r="K134" s="6" t="s">
        <v>37</v>
      </c>
      <c r="L134" s="6" t="s">
        <v>37</v>
      </c>
      <c r="M134" s="6" t="s">
        <v>329</v>
      </c>
      <c r="N134" s="6" t="s">
        <v>330</v>
      </c>
      <c r="O134" s="6" t="s">
        <v>37</v>
      </c>
      <c r="P134" s="6" t="s">
        <v>37</v>
      </c>
      <c r="Q134" s="6" t="s">
        <v>37</v>
      </c>
      <c r="R134" s="7" t="s">
        <v>330</v>
      </c>
    </row>
    <row r="135" spans="1:18" s="30" customFormat="1" ht="25.5" x14ac:dyDescent="0.2">
      <c r="A135" s="34" t="s">
        <v>331</v>
      </c>
      <c r="B135" s="29" t="s">
        <v>290</v>
      </c>
      <c r="C135" s="35"/>
      <c r="D135" s="36">
        <f>SUM(D136:D136)</f>
        <v>0</v>
      </c>
      <c r="E135" s="36">
        <f>SUM(E136:E136)</f>
        <v>0</v>
      </c>
      <c r="F135" s="36">
        <f>SUM(F136:F136)</f>
        <v>0</v>
      </c>
      <c r="G135" s="35" t="s">
        <v>332</v>
      </c>
      <c r="H135" s="37" t="s">
        <v>22</v>
      </c>
      <c r="I135" s="38" t="s">
        <v>333</v>
      </c>
      <c r="J135" s="38"/>
      <c r="K135" s="38"/>
      <c r="L135" s="38"/>
      <c r="M135" s="38"/>
      <c r="N135" s="38" t="s">
        <v>333</v>
      </c>
      <c r="O135" s="38"/>
      <c r="P135" s="38"/>
      <c r="Q135" s="38"/>
      <c r="R135" s="39"/>
    </row>
    <row r="136" spans="1:18" s="30" customFormat="1" ht="25.5" x14ac:dyDescent="0.2">
      <c r="A136" s="34" t="s">
        <v>334</v>
      </c>
      <c r="B136" s="29" t="s">
        <v>34</v>
      </c>
      <c r="C136" s="35"/>
      <c r="D136" s="36">
        <f>SUM(D137:D138)</f>
        <v>0</v>
      </c>
      <c r="E136" s="36">
        <f>SUM(E137:E138)</f>
        <v>0</v>
      </c>
      <c r="F136" s="36">
        <f>SUM(F137:F138)</f>
        <v>0</v>
      </c>
      <c r="G136" s="35" t="s">
        <v>335</v>
      </c>
      <c r="H136" s="37" t="s">
        <v>22</v>
      </c>
      <c r="I136" s="38" t="s">
        <v>245</v>
      </c>
      <c r="J136" s="38" t="s">
        <v>37</v>
      </c>
      <c r="K136" s="38" t="s">
        <v>37</v>
      </c>
      <c r="L136" s="38" t="s">
        <v>37</v>
      </c>
      <c r="M136" s="38" t="s">
        <v>245</v>
      </c>
      <c r="N136" s="38" t="s">
        <v>333</v>
      </c>
      <c r="O136" s="38" t="s">
        <v>37</v>
      </c>
      <c r="P136" s="38" t="s">
        <v>37</v>
      </c>
      <c r="Q136" s="38" t="s">
        <v>37</v>
      </c>
      <c r="R136" s="39" t="s">
        <v>333</v>
      </c>
    </row>
    <row r="137" spans="1:18" s="30" customFormat="1" ht="25.5" x14ac:dyDescent="0.2">
      <c r="A137" s="1"/>
      <c r="B137" s="2"/>
      <c r="C137" s="3"/>
      <c r="D137" s="4">
        <v>0</v>
      </c>
      <c r="E137" s="4">
        <v>0</v>
      </c>
      <c r="F137" s="4">
        <v>0</v>
      </c>
      <c r="G137" s="3" t="s">
        <v>336</v>
      </c>
      <c r="H137" s="5" t="s">
        <v>22</v>
      </c>
      <c r="I137" s="6" t="s">
        <v>24</v>
      </c>
      <c r="J137" s="6" t="s">
        <v>37</v>
      </c>
      <c r="K137" s="6" t="s">
        <v>37</v>
      </c>
      <c r="L137" s="6" t="s">
        <v>37</v>
      </c>
      <c r="M137" s="6" t="s">
        <v>24</v>
      </c>
      <c r="N137" s="6" t="s">
        <v>56</v>
      </c>
      <c r="O137" s="6" t="s">
        <v>37</v>
      </c>
      <c r="P137" s="6" t="s">
        <v>37</v>
      </c>
      <c r="Q137" s="6" t="s">
        <v>37</v>
      </c>
      <c r="R137" s="7" t="s">
        <v>56</v>
      </c>
    </row>
    <row r="138" spans="1:18" s="30" customFormat="1" ht="25.5" x14ac:dyDescent="0.2">
      <c r="A138" s="1"/>
      <c r="B138" s="2"/>
      <c r="C138" s="3"/>
      <c r="D138" s="4">
        <v>0</v>
      </c>
      <c r="E138" s="4">
        <v>0</v>
      </c>
      <c r="F138" s="4">
        <v>0</v>
      </c>
      <c r="G138" s="3" t="s">
        <v>337</v>
      </c>
      <c r="H138" s="5" t="s">
        <v>22</v>
      </c>
      <c r="I138" s="6" t="s">
        <v>40</v>
      </c>
      <c r="J138" s="6" t="s">
        <v>37</v>
      </c>
      <c r="K138" s="6" t="s">
        <v>37</v>
      </c>
      <c r="L138" s="6" t="s">
        <v>37</v>
      </c>
      <c r="M138" s="6" t="s">
        <v>40</v>
      </c>
      <c r="N138" s="6" t="s">
        <v>338</v>
      </c>
      <c r="O138" s="6" t="s">
        <v>37</v>
      </c>
      <c r="P138" s="6" t="s">
        <v>37</v>
      </c>
      <c r="Q138" s="6" t="s">
        <v>37</v>
      </c>
      <c r="R138" s="7" t="s">
        <v>338</v>
      </c>
    </row>
    <row r="139" spans="1:18" s="30" customFormat="1" ht="409.5" x14ac:dyDescent="0.2">
      <c r="A139" s="34" t="s">
        <v>339</v>
      </c>
      <c r="B139" s="29" t="s">
        <v>452</v>
      </c>
      <c r="C139" s="35"/>
      <c r="D139" s="36">
        <f>SUM(D140:D140)</f>
        <v>0</v>
      </c>
      <c r="E139" s="36">
        <f>SUM(E140:E140)</f>
        <v>0</v>
      </c>
      <c r="F139" s="36">
        <f>SUM(F140:F140)</f>
        <v>0</v>
      </c>
      <c r="G139" s="35" t="s">
        <v>341</v>
      </c>
      <c r="H139" s="37" t="s">
        <v>30</v>
      </c>
      <c r="I139" s="38" t="s">
        <v>205</v>
      </c>
      <c r="J139" s="38"/>
      <c r="K139" s="38"/>
      <c r="L139" s="38"/>
      <c r="M139" s="38"/>
      <c r="N139" s="38" t="s">
        <v>205</v>
      </c>
      <c r="O139" s="38"/>
      <c r="P139" s="38"/>
      <c r="Q139" s="38"/>
      <c r="R139" s="39"/>
    </row>
    <row r="140" spans="1:18" s="30" customFormat="1" ht="25.5" x14ac:dyDescent="0.2">
      <c r="A140" s="34" t="s">
        <v>342</v>
      </c>
      <c r="B140" s="29" t="s">
        <v>34</v>
      </c>
      <c r="C140" s="35"/>
      <c r="D140" s="40">
        <v>0</v>
      </c>
      <c r="E140" s="40">
        <v>0</v>
      </c>
      <c r="F140" s="40">
        <v>0</v>
      </c>
      <c r="G140" s="35" t="s">
        <v>343</v>
      </c>
      <c r="H140" s="37" t="s">
        <v>18</v>
      </c>
      <c r="I140" s="38" t="s">
        <v>262</v>
      </c>
      <c r="J140" s="38" t="s">
        <v>37</v>
      </c>
      <c r="K140" s="38" t="s">
        <v>37</v>
      </c>
      <c r="L140" s="38" t="s">
        <v>37</v>
      </c>
      <c r="M140" s="38" t="s">
        <v>262</v>
      </c>
      <c r="N140" s="38" t="s">
        <v>262</v>
      </c>
      <c r="O140" s="38" t="s">
        <v>37</v>
      </c>
      <c r="P140" s="38" t="s">
        <v>37</v>
      </c>
      <c r="Q140" s="38" t="s">
        <v>37</v>
      </c>
      <c r="R140" s="39" t="s">
        <v>262</v>
      </c>
    </row>
    <row r="141" spans="1:18" s="30" customFormat="1" ht="51" x14ac:dyDescent="0.2">
      <c r="A141" s="34" t="s">
        <v>344</v>
      </c>
      <c r="B141" s="29" t="s">
        <v>340</v>
      </c>
      <c r="C141" s="35"/>
      <c r="D141" s="36">
        <f t="shared" ref="D141:F142" si="11">SUM(D142:D142)</f>
        <v>0</v>
      </c>
      <c r="E141" s="36">
        <f t="shared" si="11"/>
        <v>0</v>
      </c>
      <c r="F141" s="36">
        <f t="shared" si="11"/>
        <v>0</v>
      </c>
      <c r="G141" s="35" t="s">
        <v>345</v>
      </c>
      <c r="H141" s="37" t="s">
        <v>30</v>
      </c>
      <c r="I141" s="38" t="s">
        <v>82</v>
      </c>
      <c r="J141" s="38"/>
      <c r="K141" s="38"/>
      <c r="L141" s="38"/>
      <c r="M141" s="38"/>
      <c r="N141" s="38" t="s">
        <v>346</v>
      </c>
      <c r="O141" s="38"/>
      <c r="P141" s="38"/>
      <c r="Q141" s="38"/>
      <c r="R141" s="39"/>
    </row>
    <row r="142" spans="1:18" s="30" customFormat="1" ht="25.5" x14ac:dyDescent="0.2">
      <c r="A142" s="34" t="s">
        <v>347</v>
      </c>
      <c r="B142" s="29" t="s">
        <v>34</v>
      </c>
      <c r="C142" s="35"/>
      <c r="D142" s="36">
        <f t="shared" si="11"/>
        <v>0</v>
      </c>
      <c r="E142" s="36">
        <f t="shared" si="11"/>
        <v>0</v>
      </c>
      <c r="F142" s="36">
        <f t="shared" si="11"/>
        <v>0</v>
      </c>
      <c r="G142" s="35" t="s">
        <v>348</v>
      </c>
      <c r="H142" s="37" t="s">
        <v>18</v>
      </c>
      <c r="I142" s="38" t="s">
        <v>89</v>
      </c>
      <c r="J142" s="38" t="s">
        <v>37</v>
      </c>
      <c r="K142" s="38" t="s">
        <v>37</v>
      </c>
      <c r="L142" s="38" t="s">
        <v>37</v>
      </c>
      <c r="M142" s="38" t="s">
        <v>89</v>
      </c>
      <c r="N142" s="38" t="s">
        <v>349</v>
      </c>
      <c r="O142" s="38" t="s">
        <v>37</v>
      </c>
      <c r="P142" s="38" t="s">
        <v>37</v>
      </c>
      <c r="Q142" s="38" t="s">
        <v>37</v>
      </c>
      <c r="R142" s="39" t="s">
        <v>349</v>
      </c>
    </row>
    <row r="143" spans="1:18" s="30" customFormat="1" ht="25.5" x14ac:dyDescent="0.2">
      <c r="A143" s="1"/>
      <c r="B143" s="2"/>
      <c r="C143" s="3"/>
      <c r="D143" s="4">
        <v>0</v>
      </c>
      <c r="E143" s="4">
        <v>0</v>
      </c>
      <c r="F143" s="4">
        <v>0</v>
      </c>
      <c r="G143" s="3" t="s">
        <v>350</v>
      </c>
      <c r="H143" s="5" t="s">
        <v>18</v>
      </c>
      <c r="I143" s="6" t="s">
        <v>20</v>
      </c>
      <c r="J143" s="6" t="s">
        <v>37</v>
      </c>
      <c r="K143" s="6" t="s">
        <v>37</v>
      </c>
      <c r="L143" s="6" t="s">
        <v>37</v>
      </c>
      <c r="M143" s="6" t="s">
        <v>20</v>
      </c>
      <c r="N143" s="6" t="s">
        <v>19</v>
      </c>
      <c r="O143" s="6" t="s">
        <v>37</v>
      </c>
      <c r="P143" s="6" t="s">
        <v>37</v>
      </c>
      <c r="Q143" s="6" t="s">
        <v>37</v>
      </c>
      <c r="R143" s="7" t="s">
        <v>19</v>
      </c>
    </row>
    <row r="144" spans="1:18" s="30" customFormat="1" ht="38.25" x14ac:dyDescent="0.2">
      <c r="A144" s="34" t="s">
        <v>351</v>
      </c>
      <c r="B144" s="29" t="s">
        <v>340</v>
      </c>
      <c r="C144" s="35"/>
      <c r="D144" s="36">
        <f t="shared" ref="D144:F145" si="12">SUM(D145:D145)</f>
        <v>0</v>
      </c>
      <c r="E144" s="36">
        <f t="shared" si="12"/>
        <v>0</v>
      </c>
      <c r="F144" s="36">
        <f t="shared" si="12"/>
        <v>0</v>
      </c>
      <c r="G144" s="35" t="s">
        <v>352</v>
      </c>
      <c r="H144" s="37" t="s">
        <v>30</v>
      </c>
      <c r="I144" s="38" t="s">
        <v>184</v>
      </c>
      <c r="J144" s="38"/>
      <c r="K144" s="38"/>
      <c r="L144" s="38"/>
      <c r="M144" s="38"/>
      <c r="N144" s="38" t="s">
        <v>250</v>
      </c>
      <c r="O144" s="38"/>
      <c r="P144" s="38"/>
      <c r="Q144" s="38"/>
      <c r="R144" s="39"/>
    </row>
    <row r="145" spans="1:18" s="30" customFormat="1" ht="51" x14ac:dyDescent="0.2">
      <c r="A145" s="34" t="s">
        <v>353</v>
      </c>
      <c r="B145" s="29" t="s">
        <v>34</v>
      </c>
      <c r="C145" s="35"/>
      <c r="D145" s="36">
        <f t="shared" si="12"/>
        <v>0</v>
      </c>
      <c r="E145" s="36">
        <f t="shared" si="12"/>
        <v>0</v>
      </c>
      <c r="F145" s="36">
        <f t="shared" si="12"/>
        <v>0</v>
      </c>
      <c r="G145" s="35" t="s">
        <v>354</v>
      </c>
      <c r="H145" s="37" t="s">
        <v>18</v>
      </c>
      <c r="I145" s="38" t="s">
        <v>269</v>
      </c>
      <c r="J145" s="38" t="s">
        <v>37</v>
      </c>
      <c r="K145" s="38" t="s">
        <v>37</v>
      </c>
      <c r="L145" s="38" t="s">
        <v>37</v>
      </c>
      <c r="M145" s="38" t="s">
        <v>269</v>
      </c>
      <c r="N145" s="38" t="s">
        <v>20</v>
      </c>
      <c r="O145" s="38" t="s">
        <v>37</v>
      </c>
      <c r="P145" s="38" t="s">
        <v>37</v>
      </c>
      <c r="Q145" s="38" t="s">
        <v>37</v>
      </c>
      <c r="R145" s="39" t="s">
        <v>20</v>
      </c>
    </row>
    <row r="146" spans="1:18" s="30" customFormat="1" ht="38.25" x14ac:dyDescent="0.2">
      <c r="A146" s="1"/>
      <c r="B146" s="2"/>
      <c r="C146" s="3"/>
      <c r="D146" s="4">
        <v>0</v>
      </c>
      <c r="E146" s="4">
        <v>0</v>
      </c>
      <c r="F146" s="4">
        <v>0</v>
      </c>
      <c r="G146" s="3" t="s">
        <v>355</v>
      </c>
      <c r="H146" s="5" t="s">
        <v>18</v>
      </c>
      <c r="I146" s="6" t="s">
        <v>37</v>
      </c>
      <c r="J146" s="6" t="s">
        <v>37</v>
      </c>
      <c r="K146" s="6" t="s">
        <v>37</v>
      </c>
      <c r="L146" s="6" t="s">
        <v>37</v>
      </c>
      <c r="M146" s="6" t="s">
        <v>37</v>
      </c>
      <c r="N146" s="6" t="s">
        <v>37</v>
      </c>
      <c r="O146" s="6" t="s">
        <v>37</v>
      </c>
      <c r="P146" s="6" t="s">
        <v>37</v>
      </c>
      <c r="Q146" s="6" t="s">
        <v>37</v>
      </c>
      <c r="R146" s="7" t="s">
        <v>37</v>
      </c>
    </row>
    <row r="147" spans="1:18" s="30" customFormat="1" ht="38.25" x14ac:dyDescent="0.2">
      <c r="A147" s="34" t="s">
        <v>356</v>
      </c>
      <c r="B147" s="29" t="s">
        <v>340</v>
      </c>
      <c r="C147" s="35"/>
      <c r="D147" s="36">
        <f t="shared" ref="D147:F148" si="13">SUM(D148:D148)</f>
        <v>0</v>
      </c>
      <c r="E147" s="36">
        <f t="shared" si="13"/>
        <v>0</v>
      </c>
      <c r="F147" s="36">
        <f t="shared" si="13"/>
        <v>0</v>
      </c>
      <c r="G147" s="35" t="s">
        <v>357</v>
      </c>
      <c r="H147" s="37" t="s">
        <v>30</v>
      </c>
      <c r="I147" s="38" t="s">
        <v>244</v>
      </c>
      <c r="J147" s="38"/>
      <c r="K147" s="38"/>
      <c r="L147" s="38"/>
      <c r="M147" s="38"/>
      <c r="N147" s="38" t="s">
        <v>244</v>
      </c>
      <c r="O147" s="38"/>
      <c r="P147" s="38"/>
      <c r="Q147" s="38"/>
      <c r="R147" s="39"/>
    </row>
    <row r="148" spans="1:18" s="30" customFormat="1" ht="25.5" x14ac:dyDescent="0.2">
      <c r="A148" s="34" t="s">
        <v>358</v>
      </c>
      <c r="B148" s="29" t="s">
        <v>34</v>
      </c>
      <c r="C148" s="35"/>
      <c r="D148" s="36">
        <f t="shared" si="13"/>
        <v>0</v>
      </c>
      <c r="E148" s="36">
        <f t="shared" si="13"/>
        <v>0</v>
      </c>
      <c r="F148" s="36">
        <f t="shared" si="13"/>
        <v>0</v>
      </c>
      <c r="G148" s="35" t="s">
        <v>359</v>
      </c>
      <c r="H148" s="37" t="s">
        <v>22</v>
      </c>
      <c r="I148" s="38" t="s">
        <v>244</v>
      </c>
      <c r="J148" s="38" t="s">
        <v>37</v>
      </c>
      <c r="K148" s="38" t="s">
        <v>37</v>
      </c>
      <c r="L148" s="38" t="s">
        <v>37</v>
      </c>
      <c r="M148" s="38" t="s">
        <v>244</v>
      </c>
      <c r="N148" s="38" t="s">
        <v>244</v>
      </c>
      <c r="O148" s="38" t="s">
        <v>37</v>
      </c>
      <c r="P148" s="38" t="s">
        <v>37</v>
      </c>
      <c r="Q148" s="38" t="s">
        <v>37</v>
      </c>
      <c r="R148" s="39" t="s">
        <v>244</v>
      </c>
    </row>
    <row r="149" spans="1:18" s="30" customFormat="1" ht="25.5" x14ac:dyDescent="0.2">
      <c r="A149" s="1"/>
      <c r="B149" s="2"/>
      <c r="C149" s="3"/>
      <c r="D149" s="4">
        <v>0</v>
      </c>
      <c r="E149" s="4">
        <v>0</v>
      </c>
      <c r="F149" s="4">
        <v>0</v>
      </c>
      <c r="G149" s="3" t="s">
        <v>360</v>
      </c>
      <c r="H149" s="5" t="s">
        <v>22</v>
      </c>
      <c r="I149" s="6" t="s">
        <v>245</v>
      </c>
      <c r="J149" s="6" t="s">
        <v>37</v>
      </c>
      <c r="K149" s="6" t="s">
        <v>37</v>
      </c>
      <c r="L149" s="6" t="s">
        <v>37</v>
      </c>
      <c r="M149" s="6" t="s">
        <v>245</v>
      </c>
      <c r="N149" s="6" t="s">
        <v>75</v>
      </c>
      <c r="O149" s="6" t="s">
        <v>37</v>
      </c>
      <c r="P149" s="6" t="s">
        <v>37</v>
      </c>
      <c r="Q149" s="6" t="s">
        <v>37</v>
      </c>
      <c r="R149" s="7" t="s">
        <v>75</v>
      </c>
    </row>
    <row r="150" spans="1:18" s="30" customFormat="1" ht="25.5" x14ac:dyDescent="0.2">
      <c r="A150" s="34" t="s">
        <v>361</v>
      </c>
      <c r="B150" s="29" t="s">
        <v>340</v>
      </c>
      <c r="C150" s="35"/>
      <c r="D150" s="36">
        <f t="shared" ref="D150:F151" si="14">SUM(D151:D151)</f>
        <v>0</v>
      </c>
      <c r="E150" s="36">
        <f t="shared" si="14"/>
        <v>0</v>
      </c>
      <c r="F150" s="36">
        <f t="shared" si="14"/>
        <v>0</v>
      </c>
      <c r="G150" s="35" t="s">
        <v>362</v>
      </c>
      <c r="H150" s="37" t="s">
        <v>30</v>
      </c>
      <c r="I150" s="38" t="s">
        <v>363</v>
      </c>
      <c r="J150" s="38"/>
      <c r="K150" s="38"/>
      <c r="L150" s="38"/>
      <c r="M150" s="38"/>
      <c r="N150" s="38" t="s">
        <v>278</v>
      </c>
      <c r="O150" s="38"/>
      <c r="P150" s="38"/>
      <c r="Q150" s="38"/>
      <c r="R150" s="39"/>
    </row>
    <row r="151" spans="1:18" s="30" customFormat="1" ht="25.5" x14ac:dyDescent="0.2">
      <c r="A151" s="34" t="s">
        <v>364</v>
      </c>
      <c r="B151" s="29" t="s">
        <v>34</v>
      </c>
      <c r="C151" s="35"/>
      <c r="D151" s="36">
        <f t="shared" si="14"/>
        <v>0</v>
      </c>
      <c r="E151" s="36">
        <f t="shared" si="14"/>
        <v>0</v>
      </c>
      <c r="F151" s="36">
        <f t="shared" si="14"/>
        <v>0</v>
      </c>
      <c r="G151" s="35" t="s">
        <v>365</v>
      </c>
      <c r="H151" s="37" t="s">
        <v>22</v>
      </c>
      <c r="I151" s="38" t="s">
        <v>366</v>
      </c>
      <c r="J151" s="38" t="s">
        <v>37</v>
      </c>
      <c r="K151" s="38" t="s">
        <v>37</v>
      </c>
      <c r="L151" s="38" t="s">
        <v>37</v>
      </c>
      <c r="M151" s="38" t="s">
        <v>366</v>
      </c>
      <c r="N151" s="38" t="s">
        <v>367</v>
      </c>
      <c r="O151" s="38" t="s">
        <v>37</v>
      </c>
      <c r="P151" s="38" t="s">
        <v>37</v>
      </c>
      <c r="Q151" s="38" t="s">
        <v>37</v>
      </c>
      <c r="R151" s="39" t="s">
        <v>367</v>
      </c>
    </row>
    <row r="152" spans="1:18" s="30" customFormat="1" x14ac:dyDescent="0.2">
      <c r="A152" s="1"/>
      <c r="B152" s="2"/>
      <c r="C152" s="3"/>
      <c r="D152" s="4">
        <v>0</v>
      </c>
      <c r="E152" s="4">
        <v>0</v>
      </c>
      <c r="F152" s="4">
        <v>0</v>
      </c>
      <c r="G152" s="3" t="s">
        <v>368</v>
      </c>
      <c r="H152" s="5" t="s">
        <v>22</v>
      </c>
      <c r="I152" s="6" t="s">
        <v>37</v>
      </c>
      <c r="J152" s="6" t="s">
        <v>37</v>
      </c>
      <c r="K152" s="6" t="s">
        <v>37</v>
      </c>
      <c r="L152" s="6" t="s">
        <v>37</v>
      </c>
      <c r="M152" s="6" t="s">
        <v>37</v>
      </c>
      <c r="N152" s="6" t="s">
        <v>37</v>
      </c>
      <c r="O152" s="6" t="s">
        <v>37</v>
      </c>
      <c r="P152" s="6" t="s">
        <v>37</v>
      </c>
      <c r="Q152" s="6" t="s">
        <v>37</v>
      </c>
      <c r="R152" s="7" t="s">
        <v>37</v>
      </c>
    </row>
    <row r="153" spans="1:18" s="30" customFormat="1" ht="127.5" x14ac:dyDescent="0.2">
      <c r="A153" s="34" t="s">
        <v>369</v>
      </c>
      <c r="B153" s="29" t="s">
        <v>453</v>
      </c>
      <c r="C153" s="35"/>
      <c r="D153" s="36">
        <f>SUM(D154:D154)</f>
        <v>0</v>
      </c>
      <c r="E153" s="36">
        <f>SUM(E154:E154)</f>
        <v>0</v>
      </c>
      <c r="F153" s="36">
        <f>SUM(F154:F154)</f>
        <v>0</v>
      </c>
      <c r="G153" s="35" t="s">
        <v>371</v>
      </c>
      <c r="H153" s="37" t="s">
        <v>30</v>
      </c>
      <c r="I153" s="38" t="s">
        <v>82</v>
      </c>
      <c r="J153" s="38"/>
      <c r="K153" s="38"/>
      <c r="L153" s="38"/>
      <c r="M153" s="38"/>
      <c r="N153" s="38" t="s">
        <v>346</v>
      </c>
      <c r="O153" s="38"/>
      <c r="P153" s="38"/>
      <c r="Q153" s="38"/>
      <c r="R153" s="39"/>
    </row>
    <row r="154" spans="1:18" s="30" customFormat="1" ht="38.25" x14ac:dyDescent="0.2">
      <c r="A154" s="34" t="s">
        <v>372</v>
      </c>
      <c r="B154" s="29" t="s">
        <v>34</v>
      </c>
      <c r="C154" s="35"/>
      <c r="D154" s="36">
        <f>SUM(D155:D156)</f>
        <v>0</v>
      </c>
      <c r="E154" s="36">
        <f>SUM(E155:E156)</f>
        <v>0</v>
      </c>
      <c r="F154" s="36">
        <f>SUM(F155:F156)</f>
        <v>0</v>
      </c>
      <c r="G154" s="35" t="s">
        <v>373</v>
      </c>
      <c r="H154" s="37" t="s">
        <v>18</v>
      </c>
      <c r="I154" s="38" t="s">
        <v>19</v>
      </c>
      <c r="J154" s="38" t="s">
        <v>37</v>
      </c>
      <c r="K154" s="38" t="s">
        <v>37</v>
      </c>
      <c r="L154" s="38" t="s">
        <v>37</v>
      </c>
      <c r="M154" s="38" t="s">
        <v>19</v>
      </c>
      <c r="N154" s="38" t="s">
        <v>19</v>
      </c>
      <c r="O154" s="38" t="s">
        <v>37</v>
      </c>
      <c r="P154" s="38" t="s">
        <v>37</v>
      </c>
      <c r="Q154" s="38" t="s">
        <v>37</v>
      </c>
      <c r="R154" s="39" t="s">
        <v>19</v>
      </c>
    </row>
    <row r="155" spans="1:18" s="30" customFormat="1" ht="38.25" x14ac:dyDescent="0.2">
      <c r="A155" s="1"/>
      <c r="B155" s="2"/>
      <c r="C155" s="3"/>
      <c r="D155" s="4">
        <v>0</v>
      </c>
      <c r="E155" s="4">
        <v>0</v>
      </c>
      <c r="F155" s="4">
        <v>0</v>
      </c>
      <c r="G155" s="3" t="s">
        <v>374</v>
      </c>
      <c r="H155" s="5" t="s">
        <v>18</v>
      </c>
      <c r="I155" s="6" t="s">
        <v>315</v>
      </c>
      <c r="J155" s="6" t="s">
        <v>37</v>
      </c>
      <c r="K155" s="6" t="s">
        <v>37</v>
      </c>
      <c r="L155" s="6" t="s">
        <v>37</v>
      </c>
      <c r="M155" s="6" t="s">
        <v>315</v>
      </c>
      <c r="N155" s="6" t="s">
        <v>82</v>
      </c>
      <c r="O155" s="6" t="s">
        <v>37</v>
      </c>
      <c r="P155" s="6" t="s">
        <v>37</v>
      </c>
      <c r="Q155" s="6" t="s">
        <v>37</v>
      </c>
      <c r="R155" s="7" t="s">
        <v>82</v>
      </c>
    </row>
    <row r="156" spans="1:18" s="30" customFormat="1" x14ac:dyDescent="0.2">
      <c r="A156" s="1"/>
      <c r="B156" s="2"/>
      <c r="C156" s="3"/>
      <c r="D156" s="4">
        <v>0</v>
      </c>
      <c r="E156" s="4">
        <v>0</v>
      </c>
      <c r="F156" s="4">
        <v>0</v>
      </c>
      <c r="G156" s="3" t="s">
        <v>375</v>
      </c>
      <c r="H156" s="5" t="s">
        <v>22</v>
      </c>
      <c r="I156" s="6" t="s">
        <v>338</v>
      </c>
      <c r="J156" s="6" t="s">
        <v>37</v>
      </c>
      <c r="K156" s="6" t="s">
        <v>37</v>
      </c>
      <c r="L156" s="6" t="s">
        <v>37</v>
      </c>
      <c r="M156" s="6" t="s">
        <v>338</v>
      </c>
      <c r="N156" s="6" t="s">
        <v>338</v>
      </c>
      <c r="O156" s="6" t="s">
        <v>37</v>
      </c>
      <c r="P156" s="6" t="s">
        <v>37</v>
      </c>
      <c r="Q156" s="6" t="s">
        <v>37</v>
      </c>
      <c r="R156" s="7" t="s">
        <v>338</v>
      </c>
    </row>
    <row r="157" spans="1:18" s="30" customFormat="1" ht="38.25" x14ac:dyDescent="0.2">
      <c r="A157" s="34" t="s">
        <v>376</v>
      </c>
      <c r="B157" s="29" t="s">
        <v>370</v>
      </c>
      <c r="C157" s="35"/>
      <c r="D157" s="36">
        <f t="shared" ref="D157:F158" si="15">SUM(D158:D158)</f>
        <v>0</v>
      </c>
      <c r="E157" s="36">
        <f t="shared" si="15"/>
        <v>0</v>
      </c>
      <c r="F157" s="36">
        <f t="shared" si="15"/>
        <v>0</v>
      </c>
      <c r="G157" s="35" t="s">
        <v>377</v>
      </c>
      <c r="H157" s="37" t="s">
        <v>30</v>
      </c>
      <c r="I157" s="38" t="s">
        <v>184</v>
      </c>
      <c r="J157" s="38"/>
      <c r="K157" s="38"/>
      <c r="L157" s="38"/>
      <c r="M157" s="38"/>
      <c r="N157" s="38" t="s">
        <v>250</v>
      </c>
      <c r="O157" s="38"/>
      <c r="P157" s="38"/>
      <c r="Q157" s="38"/>
      <c r="R157" s="39"/>
    </row>
    <row r="158" spans="1:18" s="30" customFormat="1" ht="25.5" x14ac:dyDescent="0.2">
      <c r="A158" s="34" t="s">
        <v>378</v>
      </c>
      <c r="B158" s="29" t="s">
        <v>34</v>
      </c>
      <c r="C158" s="35"/>
      <c r="D158" s="36">
        <f t="shared" si="15"/>
        <v>0</v>
      </c>
      <c r="E158" s="36">
        <f t="shared" si="15"/>
        <v>0</v>
      </c>
      <c r="F158" s="36">
        <f t="shared" si="15"/>
        <v>0</v>
      </c>
      <c r="G158" s="35" t="s">
        <v>379</v>
      </c>
      <c r="H158" s="37" t="s">
        <v>22</v>
      </c>
      <c r="I158" s="38" t="s">
        <v>244</v>
      </c>
      <c r="J158" s="38" t="s">
        <v>37</v>
      </c>
      <c r="K158" s="38" t="s">
        <v>37</v>
      </c>
      <c r="L158" s="38" t="s">
        <v>37</v>
      </c>
      <c r="M158" s="38" t="s">
        <v>244</v>
      </c>
      <c r="N158" s="38" t="s">
        <v>244</v>
      </c>
      <c r="O158" s="38" t="s">
        <v>37</v>
      </c>
      <c r="P158" s="38" t="s">
        <v>37</v>
      </c>
      <c r="Q158" s="38" t="s">
        <v>37</v>
      </c>
      <c r="R158" s="39" t="s">
        <v>244</v>
      </c>
    </row>
    <row r="159" spans="1:18" s="30" customFormat="1" ht="25.5" x14ac:dyDescent="0.2">
      <c r="A159" s="1"/>
      <c r="B159" s="2"/>
      <c r="C159" s="3"/>
      <c r="D159" s="4">
        <v>0</v>
      </c>
      <c r="E159" s="4">
        <v>0</v>
      </c>
      <c r="F159" s="4">
        <v>0</v>
      </c>
      <c r="G159" s="3" t="s">
        <v>380</v>
      </c>
      <c r="H159" s="5" t="s">
        <v>22</v>
      </c>
      <c r="I159" s="6" t="s">
        <v>244</v>
      </c>
      <c r="J159" s="6" t="s">
        <v>37</v>
      </c>
      <c r="K159" s="6" t="s">
        <v>37</v>
      </c>
      <c r="L159" s="6" t="s">
        <v>37</v>
      </c>
      <c r="M159" s="6" t="s">
        <v>244</v>
      </c>
      <c r="N159" s="6" t="s">
        <v>244</v>
      </c>
      <c r="O159" s="6" t="s">
        <v>37</v>
      </c>
      <c r="P159" s="6" t="s">
        <v>37</v>
      </c>
      <c r="Q159" s="6" t="s">
        <v>37</v>
      </c>
      <c r="R159" s="7" t="s">
        <v>244</v>
      </c>
    </row>
    <row r="160" spans="1:18" s="30" customFormat="1" ht="153" x14ac:dyDescent="0.2">
      <c r="A160" s="34" t="s">
        <v>381</v>
      </c>
      <c r="B160" s="29" t="s">
        <v>454</v>
      </c>
      <c r="C160" s="35"/>
      <c r="D160" s="36">
        <f t="shared" ref="D160:F161" si="16">SUM(D161:D161)</f>
        <v>0</v>
      </c>
      <c r="E160" s="36">
        <f t="shared" si="16"/>
        <v>0</v>
      </c>
      <c r="F160" s="36">
        <f t="shared" si="16"/>
        <v>0</v>
      </c>
      <c r="G160" s="35" t="s">
        <v>382</v>
      </c>
      <c r="H160" s="37" t="s">
        <v>30</v>
      </c>
      <c r="I160" s="38" t="s">
        <v>184</v>
      </c>
      <c r="J160" s="38"/>
      <c r="K160" s="38"/>
      <c r="L160" s="38"/>
      <c r="M160" s="38"/>
      <c r="N160" s="38" t="s">
        <v>293</v>
      </c>
      <c r="O160" s="38"/>
      <c r="P160" s="38"/>
      <c r="Q160" s="38"/>
      <c r="R160" s="39"/>
    </row>
    <row r="161" spans="1:18" s="30" customFormat="1" ht="25.5" x14ac:dyDescent="0.2">
      <c r="A161" s="34" t="s">
        <v>383</v>
      </c>
      <c r="B161" s="29" t="s">
        <v>34</v>
      </c>
      <c r="C161" s="35"/>
      <c r="D161" s="36">
        <f t="shared" si="16"/>
        <v>0</v>
      </c>
      <c r="E161" s="36">
        <f t="shared" si="16"/>
        <v>0</v>
      </c>
      <c r="F161" s="36">
        <f t="shared" si="16"/>
        <v>0</v>
      </c>
      <c r="G161" s="35" t="s">
        <v>384</v>
      </c>
      <c r="H161" s="37" t="s">
        <v>18</v>
      </c>
      <c r="I161" s="38" t="s">
        <v>19</v>
      </c>
      <c r="J161" s="38" t="s">
        <v>37</v>
      </c>
      <c r="K161" s="38" t="s">
        <v>37</v>
      </c>
      <c r="L161" s="38" t="s">
        <v>37</v>
      </c>
      <c r="M161" s="38" t="s">
        <v>19</v>
      </c>
      <c r="N161" s="38" t="s">
        <v>19</v>
      </c>
      <c r="O161" s="38" t="s">
        <v>37</v>
      </c>
      <c r="P161" s="38" t="s">
        <v>37</v>
      </c>
      <c r="Q161" s="38" t="s">
        <v>37</v>
      </c>
      <c r="R161" s="39" t="s">
        <v>19</v>
      </c>
    </row>
    <row r="162" spans="1:18" s="30" customFormat="1" x14ac:dyDescent="0.2">
      <c r="A162" s="1"/>
      <c r="B162" s="2"/>
      <c r="C162" s="3"/>
      <c r="D162" s="4">
        <v>0</v>
      </c>
      <c r="E162" s="4">
        <v>0</v>
      </c>
      <c r="F162" s="4">
        <v>0</v>
      </c>
      <c r="G162" s="3" t="s">
        <v>375</v>
      </c>
      <c r="H162" s="5" t="s">
        <v>22</v>
      </c>
      <c r="I162" s="6" t="s">
        <v>23</v>
      </c>
      <c r="J162" s="6" t="s">
        <v>37</v>
      </c>
      <c r="K162" s="6" t="s">
        <v>37</v>
      </c>
      <c r="L162" s="6" t="s">
        <v>37</v>
      </c>
      <c r="M162" s="6" t="s">
        <v>23</v>
      </c>
      <c r="N162" s="6" t="s">
        <v>23</v>
      </c>
      <c r="O162" s="6" t="s">
        <v>37</v>
      </c>
      <c r="P162" s="6" t="s">
        <v>37</v>
      </c>
      <c r="Q162" s="6" t="s">
        <v>37</v>
      </c>
      <c r="R162" s="7" t="s">
        <v>23</v>
      </c>
    </row>
    <row r="163" spans="1:18" s="30" customFormat="1" ht="280.5" x14ac:dyDescent="0.2">
      <c r="A163" s="34" t="s">
        <v>385</v>
      </c>
      <c r="B163" s="29" t="s">
        <v>455</v>
      </c>
      <c r="C163" s="35"/>
      <c r="D163" s="36">
        <f>SUM(D164:D164)</f>
        <v>0</v>
      </c>
      <c r="E163" s="36">
        <f>SUM(E164:E164)</f>
        <v>0</v>
      </c>
      <c r="F163" s="36">
        <f>SUM(F164:F164)</f>
        <v>0</v>
      </c>
      <c r="G163" s="35" t="s">
        <v>386</v>
      </c>
      <c r="H163" s="37" t="s">
        <v>30</v>
      </c>
      <c r="I163" s="38" t="s">
        <v>253</v>
      </c>
      <c r="J163" s="38"/>
      <c r="K163" s="38"/>
      <c r="L163" s="38"/>
      <c r="M163" s="38"/>
      <c r="N163" s="38" t="s">
        <v>387</v>
      </c>
      <c r="O163" s="38"/>
      <c r="P163" s="38"/>
      <c r="Q163" s="38"/>
      <c r="R163" s="39"/>
    </row>
    <row r="164" spans="1:18" s="30" customFormat="1" x14ac:dyDescent="0.2">
      <c r="A164" s="34" t="s">
        <v>388</v>
      </c>
      <c r="B164" s="29" t="s">
        <v>34</v>
      </c>
      <c r="C164" s="35"/>
      <c r="D164" s="36">
        <f>SUM(D165:D167)</f>
        <v>0</v>
      </c>
      <c r="E164" s="36">
        <f>SUM(E165:E167)</f>
        <v>0</v>
      </c>
      <c r="F164" s="36">
        <f>SUM(F165:F167)</f>
        <v>0</v>
      </c>
      <c r="G164" s="35" t="s">
        <v>389</v>
      </c>
      <c r="H164" s="37" t="s">
        <v>18</v>
      </c>
      <c r="I164" s="38" t="s">
        <v>261</v>
      </c>
      <c r="J164" s="38" t="s">
        <v>37</v>
      </c>
      <c r="K164" s="38" t="s">
        <v>37</v>
      </c>
      <c r="L164" s="38" t="s">
        <v>37</v>
      </c>
      <c r="M164" s="38" t="s">
        <v>261</v>
      </c>
      <c r="N164" s="38" t="s">
        <v>390</v>
      </c>
      <c r="O164" s="38" t="s">
        <v>37</v>
      </c>
      <c r="P164" s="38" t="s">
        <v>37</v>
      </c>
      <c r="Q164" s="38" t="s">
        <v>37</v>
      </c>
      <c r="R164" s="39" t="s">
        <v>390</v>
      </c>
    </row>
    <row r="165" spans="1:18" s="30" customFormat="1" x14ac:dyDescent="0.2">
      <c r="A165" s="1"/>
      <c r="B165" s="2"/>
      <c r="C165" s="3"/>
      <c r="D165" s="4">
        <v>0</v>
      </c>
      <c r="E165" s="4">
        <v>0</v>
      </c>
      <c r="F165" s="4">
        <v>0</v>
      </c>
      <c r="G165" s="3" t="s">
        <v>391</v>
      </c>
      <c r="H165" s="5" t="s">
        <v>18</v>
      </c>
      <c r="I165" s="6" t="s">
        <v>37</v>
      </c>
      <c r="J165" s="6" t="s">
        <v>37</v>
      </c>
      <c r="K165" s="6" t="s">
        <v>37</v>
      </c>
      <c r="L165" s="6" t="s">
        <v>37</v>
      </c>
      <c r="M165" s="6" t="s">
        <v>37</v>
      </c>
      <c r="N165" s="6" t="s">
        <v>338</v>
      </c>
      <c r="O165" s="6" t="s">
        <v>37</v>
      </c>
      <c r="P165" s="6" t="s">
        <v>37</v>
      </c>
      <c r="Q165" s="6" t="s">
        <v>37</v>
      </c>
      <c r="R165" s="7" t="s">
        <v>338</v>
      </c>
    </row>
    <row r="166" spans="1:18" s="30" customFormat="1" x14ac:dyDescent="0.2">
      <c r="A166" s="1"/>
      <c r="B166" s="2"/>
      <c r="C166" s="3"/>
      <c r="D166" s="4">
        <v>0</v>
      </c>
      <c r="E166" s="4">
        <v>0</v>
      </c>
      <c r="F166" s="4">
        <v>0</v>
      </c>
      <c r="G166" s="3" t="s">
        <v>392</v>
      </c>
      <c r="H166" s="5" t="s">
        <v>18</v>
      </c>
      <c r="I166" s="6" t="s">
        <v>75</v>
      </c>
      <c r="J166" s="6" t="s">
        <v>37</v>
      </c>
      <c r="K166" s="6" t="s">
        <v>37</v>
      </c>
      <c r="L166" s="6" t="s">
        <v>37</v>
      </c>
      <c r="M166" s="6" t="s">
        <v>75</v>
      </c>
      <c r="N166" s="6" t="s">
        <v>393</v>
      </c>
      <c r="O166" s="6" t="s">
        <v>37</v>
      </c>
      <c r="P166" s="6" t="s">
        <v>37</v>
      </c>
      <c r="Q166" s="6" t="s">
        <v>37</v>
      </c>
      <c r="R166" s="7" t="s">
        <v>393</v>
      </c>
    </row>
    <row r="167" spans="1:18" s="30" customFormat="1" x14ac:dyDescent="0.2">
      <c r="A167" s="1"/>
      <c r="B167" s="2"/>
      <c r="C167" s="3"/>
      <c r="D167" s="4">
        <v>0</v>
      </c>
      <c r="E167" s="4">
        <v>0</v>
      </c>
      <c r="F167" s="4">
        <v>0</v>
      </c>
      <c r="G167" s="3" t="s">
        <v>394</v>
      </c>
      <c r="H167" s="5" t="s">
        <v>18</v>
      </c>
      <c r="I167" s="6" t="s">
        <v>75</v>
      </c>
      <c r="J167" s="6" t="s">
        <v>37</v>
      </c>
      <c r="K167" s="6" t="s">
        <v>37</v>
      </c>
      <c r="L167" s="6" t="s">
        <v>37</v>
      </c>
      <c r="M167" s="6" t="s">
        <v>75</v>
      </c>
      <c r="N167" s="6" t="s">
        <v>245</v>
      </c>
      <c r="O167" s="6" t="s">
        <v>37</v>
      </c>
      <c r="P167" s="6" t="s">
        <v>37</v>
      </c>
      <c r="Q167" s="6" t="s">
        <v>37</v>
      </c>
      <c r="R167" s="7" t="s">
        <v>245</v>
      </c>
    </row>
    <row r="168" spans="1:18" s="30" customFormat="1" ht="280.5" x14ac:dyDescent="0.2">
      <c r="A168" s="34" t="s">
        <v>395</v>
      </c>
      <c r="B168" s="29" t="s">
        <v>456</v>
      </c>
      <c r="C168" s="35"/>
      <c r="D168" s="36">
        <f>SUM(D169:D169)</f>
        <v>0</v>
      </c>
      <c r="E168" s="36">
        <f>SUM(E169:E169)</f>
        <v>0</v>
      </c>
      <c r="F168" s="36">
        <f>SUM(F169:F169)</f>
        <v>0</v>
      </c>
      <c r="G168" s="35" t="s">
        <v>396</v>
      </c>
      <c r="H168" s="37" t="s">
        <v>30</v>
      </c>
      <c r="I168" s="38" t="s">
        <v>278</v>
      </c>
      <c r="J168" s="38"/>
      <c r="K168" s="38"/>
      <c r="L168" s="38"/>
      <c r="M168" s="38"/>
      <c r="N168" s="38" t="s">
        <v>279</v>
      </c>
      <c r="O168" s="38"/>
      <c r="P168" s="38"/>
      <c r="Q168" s="38"/>
      <c r="R168" s="39"/>
    </row>
    <row r="169" spans="1:18" s="30" customFormat="1" x14ac:dyDescent="0.2">
      <c r="A169" s="34" t="s">
        <v>397</v>
      </c>
      <c r="B169" s="29" t="s">
        <v>34</v>
      </c>
      <c r="C169" s="35"/>
      <c r="D169" s="36">
        <f>SUM(D170:D172)</f>
        <v>0</v>
      </c>
      <c r="E169" s="36">
        <f>SUM(E170:E172)</f>
        <v>0</v>
      </c>
      <c r="F169" s="36">
        <f>SUM(F170:F172)</f>
        <v>0</v>
      </c>
      <c r="G169" s="35" t="s">
        <v>398</v>
      </c>
      <c r="H169" s="37" t="s">
        <v>18</v>
      </c>
      <c r="I169" s="38" t="s">
        <v>282</v>
      </c>
      <c r="J169" s="38" t="s">
        <v>37</v>
      </c>
      <c r="K169" s="38" t="s">
        <v>37</v>
      </c>
      <c r="L169" s="38" t="s">
        <v>37</v>
      </c>
      <c r="M169" s="38" t="s">
        <v>282</v>
      </c>
      <c r="N169" s="38" t="s">
        <v>266</v>
      </c>
      <c r="O169" s="38" t="s">
        <v>37</v>
      </c>
      <c r="P169" s="38" t="s">
        <v>37</v>
      </c>
      <c r="Q169" s="38" t="s">
        <v>37</v>
      </c>
      <c r="R169" s="39" t="s">
        <v>266</v>
      </c>
    </row>
    <row r="170" spans="1:18" s="30" customFormat="1" ht="25.5" x14ac:dyDescent="0.2">
      <c r="A170" s="1"/>
      <c r="B170" s="2"/>
      <c r="C170" s="3"/>
      <c r="D170" s="4">
        <v>0</v>
      </c>
      <c r="E170" s="4">
        <v>0</v>
      </c>
      <c r="F170" s="4">
        <v>0</v>
      </c>
      <c r="G170" s="3" t="s">
        <v>399</v>
      </c>
      <c r="H170" s="5" t="s">
        <v>18</v>
      </c>
      <c r="I170" s="6" t="s">
        <v>37</v>
      </c>
      <c r="J170" s="6" t="s">
        <v>37</v>
      </c>
      <c r="K170" s="6" t="s">
        <v>37</v>
      </c>
      <c r="L170" s="6" t="s">
        <v>37</v>
      </c>
      <c r="M170" s="6" t="s">
        <v>37</v>
      </c>
      <c r="N170" s="6" t="s">
        <v>59</v>
      </c>
      <c r="O170" s="6" t="s">
        <v>37</v>
      </c>
      <c r="P170" s="6" t="s">
        <v>37</v>
      </c>
      <c r="Q170" s="6" t="s">
        <v>37</v>
      </c>
      <c r="R170" s="7" t="s">
        <v>59</v>
      </c>
    </row>
    <row r="171" spans="1:18" s="30" customFormat="1" x14ac:dyDescent="0.2">
      <c r="A171" s="1"/>
      <c r="B171" s="2"/>
      <c r="C171" s="3"/>
      <c r="D171" s="4">
        <v>0</v>
      </c>
      <c r="E171" s="4">
        <v>0</v>
      </c>
      <c r="F171" s="4">
        <v>0</v>
      </c>
      <c r="G171" s="3" t="s">
        <v>400</v>
      </c>
      <c r="H171" s="5" t="s">
        <v>18</v>
      </c>
      <c r="I171" s="6" t="s">
        <v>23</v>
      </c>
      <c r="J171" s="6" t="s">
        <v>37</v>
      </c>
      <c r="K171" s="6" t="s">
        <v>37</v>
      </c>
      <c r="L171" s="6" t="s">
        <v>37</v>
      </c>
      <c r="M171" s="6" t="s">
        <v>23</v>
      </c>
      <c r="N171" s="6" t="s">
        <v>24</v>
      </c>
      <c r="O171" s="6" t="s">
        <v>37</v>
      </c>
      <c r="P171" s="6" t="s">
        <v>37</v>
      </c>
      <c r="Q171" s="6" t="s">
        <v>37</v>
      </c>
      <c r="R171" s="7" t="s">
        <v>24</v>
      </c>
    </row>
    <row r="172" spans="1:18" s="30" customFormat="1" ht="25.5" x14ac:dyDescent="0.2">
      <c r="A172" s="8"/>
      <c r="B172" s="9"/>
      <c r="C172" s="10"/>
      <c r="D172" s="11">
        <v>0</v>
      </c>
      <c r="E172" s="11">
        <v>0</v>
      </c>
      <c r="F172" s="11">
        <v>0</v>
      </c>
      <c r="G172" s="10" t="s">
        <v>401</v>
      </c>
      <c r="H172" s="12" t="s">
        <v>18</v>
      </c>
      <c r="I172" s="13" t="s">
        <v>338</v>
      </c>
      <c r="J172" s="13" t="s">
        <v>37</v>
      </c>
      <c r="K172" s="13" t="s">
        <v>37</v>
      </c>
      <c r="L172" s="13" t="s">
        <v>37</v>
      </c>
      <c r="M172" s="13" t="s">
        <v>338</v>
      </c>
      <c r="N172" s="13" t="s">
        <v>338</v>
      </c>
      <c r="O172" s="13" t="s">
        <v>37</v>
      </c>
      <c r="P172" s="13" t="s">
        <v>37</v>
      </c>
      <c r="Q172" s="13" t="s">
        <v>37</v>
      </c>
      <c r="R172" s="14" t="s">
        <v>338</v>
      </c>
    </row>
    <row r="173" spans="1:18" s="41" customFormat="1" x14ac:dyDescent="0.2">
      <c r="A173" s="15"/>
      <c r="B173" s="15"/>
      <c r="C173" s="16"/>
      <c r="D173" s="17"/>
      <c r="E173" s="17"/>
      <c r="F173" s="17"/>
      <c r="G173" s="16"/>
      <c r="H173" s="18"/>
      <c r="I173" s="19"/>
      <c r="J173" s="19"/>
      <c r="K173" s="19"/>
      <c r="L173" s="19"/>
      <c r="M173" s="19"/>
      <c r="N173" s="19"/>
      <c r="O173" s="19"/>
      <c r="P173" s="19"/>
      <c r="Q173" s="19"/>
      <c r="R173" s="19"/>
    </row>
    <row r="174" spans="1:18" s="41" customFormat="1" x14ac:dyDescent="0.2">
      <c r="A174" s="15"/>
      <c r="B174" s="15"/>
      <c r="F174" s="17"/>
      <c r="G174" s="16"/>
      <c r="H174" s="18"/>
      <c r="I174" s="19"/>
      <c r="J174" s="19"/>
      <c r="K174" s="19"/>
      <c r="L174" s="19"/>
      <c r="M174" s="19"/>
      <c r="N174" s="19"/>
      <c r="O174" s="19"/>
      <c r="P174" s="19"/>
      <c r="Q174" s="19"/>
      <c r="R174" s="19"/>
    </row>
    <row r="175" spans="1:18" s="41" customFormat="1" x14ac:dyDescent="0.2">
      <c r="A175" s="15"/>
      <c r="B175" s="15"/>
      <c r="F175" s="17"/>
      <c r="G175" s="16"/>
      <c r="H175" s="18"/>
      <c r="I175" s="19"/>
      <c r="J175" s="19"/>
      <c r="K175" s="19"/>
      <c r="L175" s="19"/>
      <c r="M175" s="19"/>
      <c r="N175" s="19"/>
      <c r="O175" s="19"/>
      <c r="P175" s="19"/>
      <c r="Q175" s="19"/>
      <c r="R175" s="19"/>
    </row>
    <row r="176" spans="1:18" s="41" customFormat="1" x14ac:dyDescent="0.2">
      <c r="A176" s="15"/>
      <c r="B176" s="15"/>
      <c r="F176" s="17"/>
      <c r="G176" s="16"/>
      <c r="H176" s="18"/>
      <c r="I176" s="19"/>
      <c r="J176" s="19"/>
      <c r="K176" s="19"/>
      <c r="L176" s="19"/>
      <c r="M176" s="19"/>
      <c r="N176" s="19"/>
      <c r="O176" s="19"/>
      <c r="P176" s="19"/>
      <c r="Q176" s="19"/>
      <c r="R176" s="19"/>
    </row>
    <row r="177" spans="1:18" s="41" customFormat="1" x14ac:dyDescent="0.2">
      <c r="A177" s="15"/>
      <c r="B177" s="15"/>
      <c r="C177" s="16"/>
      <c r="D177" s="17"/>
      <c r="E177" s="17"/>
      <c r="F177" s="17"/>
      <c r="G177" s="16"/>
      <c r="H177" s="18"/>
      <c r="I177" s="19"/>
      <c r="J177" s="19"/>
      <c r="K177" s="19"/>
      <c r="L177" s="19"/>
      <c r="M177" s="19"/>
      <c r="N177" s="19"/>
      <c r="O177" s="19"/>
      <c r="P177" s="19"/>
      <c r="Q177" s="19"/>
      <c r="R177" s="19"/>
    </row>
    <row r="178" spans="1:18" s="30" customFormat="1" ht="25.5" x14ac:dyDescent="0.2">
      <c r="A178" s="31" t="s">
        <v>0</v>
      </c>
      <c r="B178" s="31" t="s">
        <v>1</v>
      </c>
      <c r="C178" s="31" t="s">
        <v>2</v>
      </c>
      <c r="D178" s="31" t="s">
        <v>3</v>
      </c>
      <c r="E178" s="31" t="s">
        <v>4</v>
      </c>
    </row>
    <row r="179" spans="1:18" s="30" customFormat="1" x14ac:dyDescent="0.2">
      <c r="A179" s="2" t="s">
        <v>402</v>
      </c>
      <c r="B179" s="2" t="s">
        <v>403</v>
      </c>
      <c r="C179" s="20">
        <f>C181+C186</f>
        <v>0</v>
      </c>
      <c r="D179" s="20">
        <f>D181+D186</f>
        <v>0</v>
      </c>
      <c r="E179" s="20">
        <f>E181+E186</f>
        <v>0</v>
      </c>
    </row>
    <row r="180" spans="1:18" s="30" customFormat="1" x14ac:dyDescent="0.2">
      <c r="A180" s="2" t="s">
        <v>404</v>
      </c>
      <c r="B180" s="2" t="s">
        <v>405</v>
      </c>
      <c r="C180" s="20">
        <f>C182+C185+C187+C190</f>
        <v>853871</v>
      </c>
      <c r="D180" s="20">
        <f>D182+D185+D187+D190</f>
        <v>764039.8</v>
      </c>
      <c r="E180" s="20">
        <f>E182+E185+E187+E190</f>
        <v>12636</v>
      </c>
    </row>
    <row r="181" spans="1:18" s="30" customFormat="1" ht="25.5" x14ac:dyDescent="0.2">
      <c r="A181" s="2" t="s">
        <v>406</v>
      </c>
      <c r="B181" s="2" t="s">
        <v>407</v>
      </c>
      <c r="C181" s="20">
        <f>SUM(C183:C184)</f>
        <v>0</v>
      </c>
      <c r="D181" s="20">
        <f>SUM(D183:D184)</f>
        <v>0</v>
      </c>
      <c r="E181" s="20">
        <f>SUM(E183:E184)</f>
        <v>0</v>
      </c>
    </row>
    <row r="182" spans="1:18" s="30" customFormat="1" ht="25.5" x14ac:dyDescent="0.2">
      <c r="A182" s="2" t="s">
        <v>408</v>
      </c>
      <c r="B182" s="2" t="s">
        <v>409</v>
      </c>
      <c r="C182" s="4">
        <v>853871</v>
      </c>
      <c r="D182" s="4">
        <v>764039.8</v>
      </c>
      <c r="E182" s="4">
        <v>12636</v>
      </c>
    </row>
    <row r="183" spans="1:18" s="30" customFormat="1" x14ac:dyDescent="0.2">
      <c r="A183" s="2" t="s">
        <v>410</v>
      </c>
      <c r="B183" s="2" t="s">
        <v>411</v>
      </c>
      <c r="C183" s="4">
        <v>0</v>
      </c>
      <c r="D183" s="4">
        <v>0</v>
      </c>
      <c r="E183" s="4">
        <v>0</v>
      </c>
    </row>
    <row r="184" spans="1:18" s="30" customFormat="1" x14ac:dyDescent="0.2">
      <c r="A184" s="2" t="s">
        <v>412</v>
      </c>
      <c r="B184" s="2" t="s">
        <v>413</v>
      </c>
      <c r="C184" s="4">
        <v>0</v>
      </c>
      <c r="D184" s="4">
        <v>0</v>
      </c>
      <c r="E184" s="4">
        <v>0</v>
      </c>
    </row>
    <row r="185" spans="1:18" s="30" customFormat="1" x14ac:dyDescent="0.2">
      <c r="A185" s="2" t="s">
        <v>414</v>
      </c>
      <c r="B185" s="2" t="s">
        <v>415</v>
      </c>
      <c r="C185" s="4">
        <v>0</v>
      </c>
      <c r="D185" s="4">
        <v>0</v>
      </c>
      <c r="E185" s="4">
        <v>0</v>
      </c>
    </row>
    <row r="186" spans="1:18" s="30" customFormat="1" x14ac:dyDescent="0.2">
      <c r="A186" s="2" t="s">
        <v>416</v>
      </c>
      <c r="B186" s="2" t="s">
        <v>417</v>
      </c>
      <c r="C186" s="20">
        <f>SUM(C188:C189)</f>
        <v>0</v>
      </c>
      <c r="D186" s="20">
        <f>SUM(D188:D189)</f>
        <v>0</v>
      </c>
      <c r="E186" s="20">
        <f>SUM(E188:E189)</f>
        <v>0</v>
      </c>
    </row>
    <row r="187" spans="1:18" s="30" customFormat="1" x14ac:dyDescent="0.2">
      <c r="A187" s="2" t="s">
        <v>418</v>
      </c>
      <c r="B187" s="2" t="s">
        <v>419</v>
      </c>
      <c r="C187" s="4">
        <v>0</v>
      </c>
      <c r="D187" s="4">
        <v>0</v>
      </c>
      <c r="E187" s="4">
        <v>0</v>
      </c>
    </row>
    <row r="188" spans="1:18" s="30" customFormat="1" x14ac:dyDescent="0.2">
      <c r="A188" s="2" t="s">
        <v>420</v>
      </c>
      <c r="B188" s="2" t="s">
        <v>421</v>
      </c>
      <c r="C188" s="4">
        <v>0</v>
      </c>
      <c r="D188" s="4">
        <v>0</v>
      </c>
      <c r="E188" s="4">
        <v>0</v>
      </c>
    </row>
    <row r="189" spans="1:18" s="30" customFormat="1" x14ac:dyDescent="0.2">
      <c r="A189" s="2" t="s">
        <v>422</v>
      </c>
      <c r="B189" s="2" t="s">
        <v>423</v>
      </c>
      <c r="C189" s="4">
        <v>0</v>
      </c>
      <c r="D189" s="4">
        <v>0</v>
      </c>
      <c r="E189" s="4">
        <v>0</v>
      </c>
    </row>
    <row r="190" spans="1:18" s="30" customFormat="1" x14ac:dyDescent="0.2">
      <c r="A190" s="2" t="s">
        <v>424</v>
      </c>
      <c r="B190" s="2" t="s">
        <v>425</v>
      </c>
      <c r="C190" s="4">
        <v>0</v>
      </c>
      <c r="D190" s="4">
        <v>0</v>
      </c>
      <c r="E190" s="4">
        <v>0</v>
      </c>
    </row>
    <row r="191" spans="1:18" s="30" customFormat="1" x14ac:dyDescent="0.2">
      <c r="A191" s="21"/>
      <c r="B191" s="22" t="s">
        <v>426</v>
      </c>
      <c r="C191" s="23">
        <f>SUM(C179:C180)</f>
        <v>853871</v>
      </c>
      <c r="D191" s="23">
        <f>SUM(D179:D180)</f>
        <v>764039.8</v>
      </c>
      <c r="E191" s="23">
        <f>SUM(E179:E180)</f>
        <v>12636</v>
      </c>
    </row>
    <row r="192" spans="1:18" s="30" customFormat="1" x14ac:dyDescent="0.2">
      <c r="A192" s="24"/>
      <c r="B192" s="25"/>
      <c r="C192" s="26"/>
      <c r="D192" s="26"/>
      <c r="E192" s="26"/>
    </row>
    <row r="193" spans="1:5" s="30" customFormat="1" x14ac:dyDescent="0.2">
      <c r="A193" s="27"/>
      <c r="B193" s="27" t="s">
        <v>427</v>
      </c>
      <c r="C193" s="28">
        <v>0</v>
      </c>
      <c r="D193" s="28">
        <v>0</v>
      </c>
      <c r="E193" s="28">
        <v>0</v>
      </c>
    </row>
    <row r="194" spans="1:5" s="30" customFormat="1" x14ac:dyDescent="0.2">
      <c r="A194" s="27"/>
      <c r="B194" s="27" t="s">
        <v>428</v>
      </c>
      <c r="C194" s="28">
        <v>0</v>
      </c>
      <c r="D194" s="28">
        <v>0</v>
      </c>
      <c r="E194" s="28">
        <v>0</v>
      </c>
    </row>
    <row r="195" spans="1:5" s="30" customFormat="1" x14ac:dyDescent="0.2">
      <c r="A195" s="27"/>
      <c r="B195" s="27" t="s">
        <v>429</v>
      </c>
      <c r="C195" s="28">
        <v>0</v>
      </c>
      <c r="D195" s="28">
        <v>0</v>
      </c>
      <c r="E195" s="28">
        <v>0</v>
      </c>
    </row>
    <row r="196" spans="1:5" s="30" customFormat="1" x14ac:dyDescent="0.2">
      <c r="A196" s="27"/>
      <c r="B196" s="27" t="s">
        <v>430</v>
      </c>
      <c r="C196" s="28">
        <v>0</v>
      </c>
      <c r="D196" s="28">
        <v>0</v>
      </c>
      <c r="E196" s="28">
        <v>0</v>
      </c>
    </row>
    <row r="197" spans="1:5" s="30" customFormat="1" x14ac:dyDescent="0.2">
      <c r="A197" s="27"/>
      <c r="B197" s="27" t="s">
        <v>431</v>
      </c>
      <c r="C197" s="28">
        <v>0</v>
      </c>
      <c r="D197" s="28">
        <v>0</v>
      </c>
      <c r="E197" s="28">
        <v>0</v>
      </c>
    </row>
    <row r="198" spans="1:5" s="30" customFormat="1" x14ac:dyDescent="0.2">
      <c r="A198" s="27"/>
      <c r="B198" s="27" t="s">
        <v>432</v>
      </c>
      <c r="C198" s="28">
        <v>0</v>
      </c>
      <c r="D198" s="28">
        <v>0</v>
      </c>
      <c r="E198" s="28">
        <v>0</v>
      </c>
    </row>
    <row r="199" spans="1:5" s="30" customFormat="1" x14ac:dyDescent="0.2">
      <c r="A199" s="27"/>
      <c r="B199" s="27" t="s">
        <v>433</v>
      </c>
      <c r="C199" s="28">
        <v>0</v>
      </c>
      <c r="D199" s="28">
        <v>0</v>
      </c>
      <c r="E199" s="28">
        <v>0</v>
      </c>
    </row>
    <row r="200" spans="1:5" s="30" customFormat="1" x14ac:dyDescent="0.2">
      <c r="A200" s="27"/>
      <c r="B200" s="27" t="s">
        <v>434</v>
      </c>
      <c r="C200" s="28">
        <v>0</v>
      </c>
      <c r="D200" s="28">
        <v>0</v>
      </c>
      <c r="E200" s="28">
        <v>0</v>
      </c>
    </row>
    <row r="201" spans="1:5" s="30" customFormat="1" x14ac:dyDescent="0.2">
      <c r="A201" s="27"/>
      <c r="B201" s="27" t="s">
        <v>435</v>
      </c>
      <c r="C201" s="28">
        <v>0</v>
      </c>
      <c r="D201" s="28">
        <v>0</v>
      </c>
      <c r="E201" s="28">
        <v>0</v>
      </c>
    </row>
    <row r="202" spans="1:5" s="30" customFormat="1" x14ac:dyDescent="0.2">
      <c r="A202" s="27"/>
      <c r="B202" s="27" t="s">
        <v>436</v>
      </c>
      <c r="C202" s="28">
        <v>0</v>
      </c>
      <c r="D202" s="28">
        <v>0</v>
      </c>
      <c r="E202" s="28">
        <v>0</v>
      </c>
    </row>
    <row r="203" spans="1:5" s="30" customFormat="1" x14ac:dyDescent="0.2">
      <c r="A203" s="27"/>
      <c r="B203" s="27" t="s">
        <v>437</v>
      </c>
      <c r="C203" s="28">
        <v>0</v>
      </c>
      <c r="D203" s="28">
        <v>0</v>
      </c>
      <c r="E203" s="28">
        <v>0</v>
      </c>
    </row>
    <row r="204" spans="1:5" s="30" customFormat="1" x14ac:dyDescent="0.2">
      <c r="A204" s="27"/>
      <c r="B204" s="27" t="s">
        <v>438</v>
      </c>
      <c r="C204" s="28">
        <v>0</v>
      </c>
      <c r="D204" s="28">
        <v>0</v>
      </c>
      <c r="E204" s="28">
        <v>0</v>
      </c>
    </row>
    <row r="205" spans="1:5" s="30" customFormat="1" x14ac:dyDescent="0.2">
      <c r="A205" s="27"/>
      <c r="B205" s="27" t="s">
        <v>439</v>
      </c>
      <c r="C205" s="28">
        <v>0</v>
      </c>
      <c r="D205" s="28">
        <v>0</v>
      </c>
      <c r="E205" s="28">
        <v>0</v>
      </c>
    </row>
    <row r="206" spans="1:5" s="30" customFormat="1" x14ac:dyDescent="0.2">
      <c r="A206" s="27"/>
      <c r="B206" s="27" t="s">
        <v>440</v>
      </c>
      <c r="C206" s="28">
        <v>0</v>
      </c>
      <c r="D206" s="28">
        <v>0</v>
      </c>
      <c r="E206" s="28">
        <v>0</v>
      </c>
    </row>
    <row r="207" spans="1:5" s="30" customFormat="1" x14ac:dyDescent="0.2">
      <c r="A207" s="27"/>
      <c r="B207" s="27" t="s">
        <v>441</v>
      </c>
      <c r="C207" s="28">
        <v>0</v>
      </c>
      <c r="D207" s="28">
        <v>0</v>
      </c>
      <c r="E207" s="28">
        <v>0</v>
      </c>
    </row>
    <row r="208" spans="1:5" s="30" customFormat="1" x14ac:dyDescent="0.2">
      <c r="A208" s="27"/>
      <c r="B208" s="27" t="s">
        <v>442</v>
      </c>
      <c r="C208" s="28">
        <v>0</v>
      </c>
      <c r="D208" s="28">
        <v>0</v>
      </c>
      <c r="E208" s="28">
        <v>0</v>
      </c>
    </row>
    <row r="211" spans="2:4" x14ac:dyDescent="0.2">
      <c r="B211" s="43" t="s">
        <v>458</v>
      </c>
      <c r="C211" s="17"/>
      <c r="D211" s="17"/>
    </row>
    <row r="212" spans="2:4" ht="15" x14ac:dyDescent="0.25">
      <c r="B212" s="43" t="s">
        <v>459</v>
      </c>
      <c r="C212" s="44"/>
      <c r="D212" s="17"/>
    </row>
    <row r="213" spans="2:4" ht="15" x14ac:dyDescent="0.25">
      <c r="B213" s="43" t="s">
        <v>460</v>
      </c>
      <c r="C213" s="44"/>
      <c r="D213" s="17"/>
    </row>
  </sheetData>
  <mergeCells count="4">
    <mergeCell ref="B4:P4"/>
    <mergeCell ref="B6:P6"/>
    <mergeCell ref="B5:P5"/>
    <mergeCell ref="A6:A8"/>
  </mergeCells>
  <pageMargins left="0.4" right="0.4" top="0.4" bottom="0.4" header="0.4" footer="0.4"/>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m w + X O o o K 5 i k A A A A 9 g A A A B I A H A B D b 2 5 m a W c v U G F j a 2 F n Z S 5 4 b W w g o h g A K K A U A A A A A A A A A A A A A A A A A A A A A A A A A A A A h Y 8 x D o I w G I W v Q r r T l q r R k J 8 y u E J i o j G u T a n Q C M X Q Y r m b g 0 f y C m I U d X N 8 3 / u G 9 + 7 X G 6 R D U w c X 1 V n d m g R F m K J A G d k W 2 p Q J 6 t 0 x X K G U w 0 b I k y h V M M r G x o M t E l Q 5 d 4 4 J 8 d 5 j P 8 N t V x J G a U Q O e b a V l W o E + s j 6 v x x q Y 5 0 w U i E O + 9 c Y z n C 0 o H j O l p g C m S D k 2 n w F N u 5 9 t j 8 Q 1 n 3 t + k 7 x 2 o X Z D s g U g b w / 8 A d Q S w M E F A A C A A g A g m w + 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J s P l w o i k e 4 D g A A A B E A A A A T A B w A R m 9 y b X V s Y X M v U 2 V j d G l v b j E u b S C i G A A o o B Q A A A A A A A A A A A A A A A A A A A A A A A A A A A A r T k 0 u y c z P U w i G 0 I b W A F B L A Q I t A B Q A A g A I A I J s P l z q K C u Y p A A A A P Y A A A A S A A A A A A A A A A A A A A A A A A A A A A B D b 2 5 m a W c v U G F j a 2 F n Z S 5 4 b W x Q S w E C L Q A U A A I A C A C C b D 5 c D 8 r p q 6 Q A A A D p A A A A E w A A A A A A A A A A A A A A A A D w A A A A W 0 N v b n R l b n R f V H l w Z X N d L n h t b F B L A Q I t A B Q A A g A I A I J s P 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F n Q D 7 H a F X T K n b N k 2 O o m 5 H A A A A A A I A A A A A A B B m A A A A A Q A A I A A A A L 1 m e 6 O C U c X g q 5 2 4 T Q O Y l f T u r N 0 k 9 L q t Z l j P p s I 9 K a N U A A A A A A 6 A A A A A A g A A I A A A A H P 6 F F 2 g g + Z f l U s 6 9 z E N 8 x W i X 3 p y K / i S O y Y s C C N L d U 4 f U A A A A B h M 2 X D 2 m 6 D P 8 s M q R m B a / o f 5 w q / B m 3 T Z h I A q R Y V R V J E h 2 u g E b n E E U / T 7 v T 7 J q l M 0 w S M 3 M 5 a R q l V N e k Y 2 v F G D 9 b 5 y 9 0 p 6 5 L 6 g + w T H P k 4 u x 0 N 8 Q A A A A B l I h P T L u W K v 8 t / p o C m m y 9 C j I J E Q + f Y z j M s j 4 m S u i W Z C Y 3 t M f Q 1 A X c 3 2 D T C N / W Q 0 Y S B p X T A E T B r 4 2 N z 8 E 2 R C u c A = < / D a t a M a s h u p > 
</file>

<file path=customXml/itemProps1.xml><?xml version="1.0" encoding="utf-8"?>
<ds:datastoreItem xmlns:ds="http://schemas.openxmlformats.org/officeDocument/2006/customXml" ds:itemID="{7F1518BC-AD71-46C2-B5F8-7FEA4328CA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2026-01-30T11:16:06Z</cp:lastPrinted>
  <dcterms:created xsi:type="dcterms:W3CDTF">2026-01-30T08:27:49Z</dcterms:created>
  <dcterms:modified xsi:type="dcterms:W3CDTF">2026-04-09T10:28:10Z</dcterms:modified>
</cp:coreProperties>
</file>